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jt94965\Desktop\"/>
    </mc:Choice>
  </mc:AlternateContent>
  <xr:revisionPtr revIDLastSave="0" documentId="13_ncr:1_{230BAAE3-EB96-45E0-993C-47BF09E21A5F}" xr6:coauthVersionLast="47" xr6:coauthVersionMax="47" xr10:uidLastSave="{00000000-0000-0000-0000-000000000000}"/>
  <bookViews>
    <workbookView xWindow="-120" yWindow="-120" windowWidth="29040" windowHeight="17520" tabRatio="779" activeTab="1" xr2:uid="{381C1B59-701D-43B3-8FB7-FAD4D92F0EE8}"/>
  </bookViews>
  <sheets>
    <sheet name="●保守申込書" sheetId="4" r:id="rId1"/>
    <sheet name="保守申込書 (記入例)" sheetId="9" r:id="rId2"/>
    <sheet name="保守申込O-list" sheetId="8" state="hidden" r:id="rId3"/>
  </sheets>
  <definedNames>
    <definedName name="BU" localSheetId="1">#REF!</definedName>
    <definedName name="_xlnm.Print_Area" localSheetId="0">●保守申込書!$A$1:$CQ$246</definedName>
    <definedName name="_xlnm.Print_Area" localSheetId="1">'保守申込書 (記入例)'!$A$1:$EM$189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9" i="4" l="1"/>
  <c r="AE61" i="9" l="1"/>
  <c r="AE56" i="9"/>
  <c r="BB6" i="8" l="1"/>
  <c r="BA6" i="8"/>
  <c r="AY6" i="8"/>
  <c r="AX6" i="8"/>
  <c r="AV6" i="8"/>
  <c r="AU6" i="8"/>
  <c r="AD55" i="4"/>
  <c r="AD60" i="4"/>
  <c r="BD6" i="8"/>
  <c r="BM6" i="8"/>
  <c r="CZ117" i="9" l="1"/>
  <c r="AA116" i="9"/>
  <c r="B106" i="9"/>
  <c r="BY50" i="9"/>
  <c r="AX48" i="9"/>
  <c r="Z115" i="4" l="1"/>
  <c r="FY6" i="8" l="1"/>
  <c r="FJ6" i="8" l="1"/>
  <c r="FI6" i="8"/>
  <c r="FH6" i="8"/>
  <c r="FG6" i="8"/>
  <c r="FF6" i="8"/>
  <c r="FS6" i="8" l="1"/>
  <c r="AA6" i="8"/>
  <c r="FV6" i="8"/>
  <c r="AB6" i="8" l="1"/>
  <c r="FT6" i="8"/>
  <c r="FU6" i="8"/>
  <c r="AG6" i="8"/>
  <c r="K6" i="8"/>
  <c r="FK6" i="8" l="1"/>
  <c r="J6" i="8"/>
  <c r="FU7" i="8" l="1"/>
  <c r="FV7" i="8"/>
  <c r="B6" i="8"/>
  <c r="CF6" i="8"/>
  <c r="CJ6" i="8"/>
  <c r="BW6" i="8" l="1"/>
  <c r="AL6" i="8"/>
  <c r="AK6" i="8"/>
  <c r="AE6" i="8"/>
  <c r="A6" i="8"/>
  <c r="CI6" i="8"/>
  <c r="S6" i="8" l="1"/>
  <c r="FL6" i="8"/>
  <c r="BS6" i="8"/>
  <c r="FD6" i="8"/>
  <c r="FW6" i="8"/>
  <c r="BF6" i="8"/>
  <c r="FC6" i="8"/>
  <c r="FB6" i="8"/>
  <c r="E6" i="8"/>
  <c r="BE6" i="8"/>
  <c r="D6" i="8"/>
  <c r="AM6" i="8" l="1"/>
  <c r="BC6" i="8"/>
  <c r="C6" i="8" l="1"/>
  <c r="W6" i="8" l="1"/>
  <c r="I6" i="8"/>
  <c r="AZ6" i="8"/>
  <c r="AT6" i="8"/>
  <c r="R6" i="8"/>
  <c r="Q6" i="8"/>
  <c r="L6" i="8"/>
  <c r="FM6" i="8" l="1"/>
  <c r="T6" i="8"/>
  <c r="N6" i="8"/>
  <c r="FP6" i="8"/>
  <c r="U6" i="8"/>
  <c r="FN6" i="8"/>
  <c r="FO6" i="8"/>
  <c r="V6" i="8"/>
  <c r="H6" i="8"/>
  <c r="A105" i="4"/>
  <c r="CY116" i="4"/>
  <c r="AW6" i="8"/>
  <c r="X6" i="8"/>
  <c r="AF6" i="8"/>
  <c r="AJ6" i="8"/>
  <c r="M6" i="8"/>
  <c r="Y6" i="8"/>
  <c r="AP6" i="8"/>
  <c r="AW47" i="4"/>
  <c r="AH6" i="8"/>
  <c r="AR6" i="8"/>
  <c r="BJ6" i="8"/>
  <c r="AC6" i="8"/>
  <c r="AQ6" i="8"/>
  <c r="Z6" i="8"/>
  <c r="AD6" i="8"/>
  <c r="AI6" i="8"/>
  <c r="AS6" i="8"/>
  <c r="BX24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MASARU KANZAKI</author>
    <author>Administrator</author>
  </authors>
  <commentList>
    <comment ref="BT8" authorId="0" shapeId="0" xr:uid="{09D3A7C4-3E44-4FE5-A02E-0BF436B968BB}">
      <text>
        <r>
          <rPr>
            <sz val="6"/>
            <color indexed="81"/>
            <rFont val="MS P ゴシック"/>
            <family val="3"/>
            <charset val="128"/>
          </rPr>
          <t>日付入力は、「yyyy/m/d」で
ご入力下さい。</t>
        </r>
      </text>
    </comment>
    <comment ref="AA44" authorId="0" shapeId="0" xr:uid="{22C0D935-B166-4BB8-8E0C-C6EAAFAF3879}">
      <text>
        <r>
          <rPr>
            <sz val="6"/>
            <color indexed="81"/>
            <rFont val="MS P ゴシック"/>
            <family val="3"/>
            <charset val="128"/>
          </rPr>
          <t>「ユーザコース」は、リストボックスから選択して下さい。</t>
        </r>
      </text>
    </comment>
    <comment ref="BI49" authorId="0" shapeId="0" xr:uid="{C75B3CD3-75DE-48CE-9EF0-7207598C329B}">
      <text>
        <r>
          <rPr>
            <sz val="6"/>
            <color indexed="81"/>
            <rFont val="MS P ゴシック"/>
            <family val="3"/>
            <charset val="128"/>
          </rPr>
          <t>日付入力は「yyyy/m/d」でご入力下さい。
新規「ユーザコース」は必ず入力して下さい</t>
        </r>
      </text>
    </comment>
    <comment ref="T51" authorId="1" shapeId="0" xr:uid="{A78BAFF3-2D0A-4374-B65D-0A5B331139F0}">
      <text>
        <r>
          <rPr>
            <sz val="6"/>
            <color indexed="81"/>
            <rFont val="MS P ゴシック"/>
            <family val="3"/>
            <charset val="128"/>
          </rPr>
          <t>新規「ユーザコース」は必ず入力して下さい。</t>
        </r>
        <r>
          <rPr>
            <sz val="9"/>
            <color indexed="81"/>
            <rFont val="MS P ゴシック"/>
            <family val="3"/>
            <charset val="128"/>
          </rPr>
          <t xml:space="preserve">
</t>
        </r>
      </text>
    </comment>
    <comment ref="BI53" authorId="0" shapeId="0" xr:uid="{C4550031-A594-4051-BCAB-D4E0C20C025C}">
      <text>
        <r>
          <rPr>
            <sz val="6"/>
            <color indexed="81"/>
            <rFont val="MS P ゴシック"/>
            <family val="3"/>
            <charset val="128"/>
          </rPr>
          <t>日付入力は「yyyy/m/d」で
ご入力下さい。</t>
        </r>
        <r>
          <rPr>
            <sz val="8"/>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MASARU KANZAKI</author>
  </authors>
  <commentList>
    <comment ref="AB45" authorId="0" shapeId="0" xr:uid="{D5E26D25-9A3D-45E6-B03E-6F6389767D64}">
      <text>
        <r>
          <rPr>
            <sz val="6"/>
            <color indexed="81"/>
            <rFont val="MS P ゴシック"/>
            <family val="3"/>
            <charset val="128"/>
          </rPr>
          <t>「ユーザコース」は、リストボックスから選択して下さい。</t>
        </r>
      </text>
    </comment>
  </commentList>
</comments>
</file>

<file path=xl/sharedStrings.xml><?xml version="1.0" encoding="utf-8"?>
<sst xmlns="http://schemas.openxmlformats.org/spreadsheetml/2006/main" count="695" uniqueCount="465">
  <si>
    <t>会社名</t>
    <rPh sb="0" eb="3">
      <t>カイシャメイ</t>
    </rPh>
    <phoneticPr fontId="2"/>
  </si>
  <si>
    <t>事業所名</t>
    <rPh sb="0" eb="3">
      <t>ジギョウショ</t>
    </rPh>
    <rPh sb="3" eb="4">
      <t>メイ</t>
    </rPh>
    <phoneticPr fontId="2"/>
  </si>
  <si>
    <t>部署名</t>
    <rPh sb="0" eb="2">
      <t>ブショ</t>
    </rPh>
    <rPh sb="2" eb="3">
      <t>メイ</t>
    </rPh>
    <phoneticPr fontId="2"/>
  </si>
  <si>
    <t>TEL</t>
    <phoneticPr fontId="2"/>
  </si>
  <si>
    <t>FAX</t>
    <phoneticPr fontId="2"/>
  </si>
  <si>
    <t>コニカミノルタ産業用計測器</t>
    <rPh sb="7" eb="10">
      <t>サンギョウヨウ</t>
    </rPh>
    <rPh sb="10" eb="13">
      <t>ケイソクキ</t>
    </rPh>
    <phoneticPr fontId="2"/>
  </si>
  <si>
    <t>ご担当者①</t>
    <rPh sb="1" eb="4">
      <t>タントウシャ</t>
    </rPh>
    <phoneticPr fontId="2"/>
  </si>
  <si>
    <t>ご担当者②</t>
    <rPh sb="1" eb="4">
      <t>タントウシャ</t>
    </rPh>
    <phoneticPr fontId="2"/>
  </si>
  <si>
    <t>様</t>
    <rPh sb="0" eb="1">
      <t>サマ</t>
    </rPh>
    <phoneticPr fontId="2"/>
  </si>
  <si>
    <t>E-mail</t>
    <phoneticPr fontId="2"/>
  </si>
  <si>
    <t>ご住所</t>
    <rPh sb="1" eb="3">
      <t>ジュウショ</t>
    </rPh>
    <phoneticPr fontId="2"/>
  </si>
  <si>
    <t>機種名（本体等）</t>
    <rPh sb="0" eb="3">
      <t>キシュメイ</t>
    </rPh>
    <rPh sb="4" eb="6">
      <t>ホンタイ</t>
    </rPh>
    <rPh sb="6" eb="7">
      <t>ナド</t>
    </rPh>
    <phoneticPr fontId="2"/>
  </si>
  <si>
    <t>ボディーナンバー</t>
    <phoneticPr fontId="2"/>
  </si>
  <si>
    <t>カスタムナンバー</t>
    <phoneticPr fontId="2"/>
  </si>
  <si>
    <t>機種名（プローブ等）</t>
    <rPh sb="0" eb="3">
      <t>キシュメイ</t>
    </rPh>
    <rPh sb="8" eb="9">
      <t>ナド</t>
    </rPh>
    <phoneticPr fontId="2"/>
  </si>
  <si>
    <t>機種名（白色校正板等）</t>
    <rPh sb="0" eb="3">
      <t>キシュメイ</t>
    </rPh>
    <rPh sb="4" eb="6">
      <t>ハクショク</t>
    </rPh>
    <rPh sb="6" eb="8">
      <t>コウセイ</t>
    </rPh>
    <rPh sb="8" eb="9">
      <t>バン</t>
    </rPh>
    <rPh sb="9" eb="10">
      <t>ナド</t>
    </rPh>
    <phoneticPr fontId="2"/>
  </si>
  <si>
    <t>使用部署担当者</t>
    <rPh sb="0" eb="2">
      <t>シヨウ</t>
    </rPh>
    <rPh sb="2" eb="4">
      <t>ブショ</t>
    </rPh>
    <rPh sb="4" eb="7">
      <t>タントウシャ</t>
    </rPh>
    <phoneticPr fontId="2"/>
  </si>
  <si>
    <t>使用部署責任者</t>
    <rPh sb="0" eb="2">
      <t>シヨウ</t>
    </rPh>
    <rPh sb="2" eb="4">
      <t>ブショ</t>
    </rPh>
    <rPh sb="4" eb="7">
      <t>セキニンシャ</t>
    </rPh>
    <phoneticPr fontId="2"/>
  </si>
  <si>
    <t>購買部門責任者</t>
    <rPh sb="0" eb="2">
      <t>コウバイ</t>
    </rPh>
    <rPh sb="2" eb="4">
      <t>ブモン</t>
    </rPh>
    <rPh sb="4" eb="7">
      <t>セキニンシャ</t>
    </rPh>
    <phoneticPr fontId="2"/>
  </si>
  <si>
    <t>契約期間</t>
    <rPh sb="0" eb="2">
      <t>ケイヤク</t>
    </rPh>
    <rPh sb="2" eb="4">
      <t>キカン</t>
    </rPh>
    <phoneticPr fontId="2"/>
  </si>
  <si>
    <t>使用開始日</t>
    <rPh sb="0" eb="2">
      <t>シヨウ</t>
    </rPh>
    <rPh sb="2" eb="5">
      <t>カイシビ</t>
    </rPh>
    <phoneticPr fontId="2"/>
  </si>
  <si>
    <t>~</t>
    <phoneticPr fontId="2"/>
  </si>
  <si>
    <t>〒</t>
    <phoneticPr fontId="2"/>
  </si>
  <si>
    <t>営業所名</t>
    <rPh sb="0" eb="3">
      <t>エイギョウショ</t>
    </rPh>
    <rPh sb="3" eb="4">
      <t>メイ</t>
    </rPh>
    <phoneticPr fontId="2"/>
  </si>
  <si>
    <t>BU</t>
    <phoneticPr fontId="2"/>
  </si>
  <si>
    <t>商品コード</t>
    <rPh sb="0" eb="2">
      <t>ショウヒン</t>
    </rPh>
    <phoneticPr fontId="2"/>
  </si>
  <si>
    <t>SAP No.</t>
    <phoneticPr fontId="2"/>
  </si>
  <si>
    <t>営業所受領日</t>
    <rPh sb="0" eb="3">
      <t>エイギョウショ</t>
    </rPh>
    <rPh sb="3" eb="5">
      <t>ジュリョウ</t>
    </rPh>
    <rPh sb="5" eb="6">
      <t>ヒ</t>
    </rPh>
    <phoneticPr fontId="2"/>
  </si>
  <si>
    <t>事務局受領日</t>
    <rPh sb="0" eb="3">
      <t>ジムキョク</t>
    </rPh>
    <rPh sb="3" eb="5">
      <t>ジュリョウ</t>
    </rPh>
    <rPh sb="5" eb="6">
      <t>ヒ</t>
    </rPh>
    <phoneticPr fontId="2"/>
  </si>
  <si>
    <t>登録日</t>
    <rPh sb="0" eb="2">
      <t>トウロク</t>
    </rPh>
    <rPh sb="2" eb="3">
      <t>ビ</t>
    </rPh>
    <phoneticPr fontId="2"/>
  </si>
  <si>
    <t>売上発伝日</t>
    <rPh sb="0" eb="2">
      <t>ウリアゲ</t>
    </rPh>
    <rPh sb="2" eb="4">
      <t>ハツデン</t>
    </rPh>
    <rPh sb="4" eb="5">
      <t>ビ</t>
    </rPh>
    <phoneticPr fontId="2"/>
  </si>
  <si>
    <t>案件名</t>
    <rPh sb="0" eb="2">
      <t>アンケン</t>
    </rPh>
    <rPh sb="2" eb="3">
      <t>メイ</t>
    </rPh>
    <phoneticPr fontId="2"/>
  </si>
  <si>
    <t>ご 契 約 内 容</t>
    <rPh sb="2" eb="3">
      <t>チギリ</t>
    </rPh>
    <rPh sb="4" eb="5">
      <t>ヤク</t>
    </rPh>
    <rPh sb="6" eb="7">
      <t>ナイ</t>
    </rPh>
    <rPh sb="8" eb="9">
      <t>カタチ</t>
    </rPh>
    <phoneticPr fontId="2"/>
  </si>
  <si>
    <t>ニューオーダコース</t>
  </si>
  <si>
    <t>ニューオーダコース</t>
    <phoneticPr fontId="2"/>
  </si>
  <si>
    <t>■契約コース</t>
    <rPh sb="1" eb="3">
      <t>ケイヤク</t>
    </rPh>
    <phoneticPr fontId="2"/>
  </si>
  <si>
    <t>ユーザコース</t>
    <phoneticPr fontId="2"/>
  </si>
  <si>
    <t>【色】</t>
    <rPh sb="1" eb="2">
      <t>イロ</t>
    </rPh>
    <phoneticPr fontId="2"/>
  </si>
  <si>
    <t>【光】</t>
    <rPh sb="1" eb="2">
      <t>ヒカリ</t>
    </rPh>
    <phoneticPr fontId="2"/>
  </si>
  <si>
    <t>【3D】</t>
  </si>
  <si>
    <t>【DI】</t>
  </si>
  <si>
    <t xml:space="preserve"> </t>
    <phoneticPr fontId="2"/>
  </si>
  <si>
    <t>N/A</t>
    <phoneticPr fontId="2"/>
  </si>
  <si>
    <t>保守契約申込書</t>
    <phoneticPr fontId="2"/>
  </si>
  <si>
    <t>※必須</t>
    <phoneticPr fontId="2"/>
  </si>
  <si>
    <t>証券発送日</t>
    <rPh sb="0" eb="2">
      <t>ショウケン</t>
    </rPh>
    <rPh sb="2" eb="4">
      <t>ハッソウ</t>
    </rPh>
    <rPh sb="4" eb="5">
      <t>ビ</t>
    </rPh>
    <phoneticPr fontId="2"/>
  </si>
  <si>
    <t>保守契約番号</t>
    <rPh sb="0" eb="2">
      <t>ホシュ</t>
    </rPh>
    <rPh sb="2" eb="4">
      <t>ケイヤク</t>
    </rPh>
    <rPh sb="4" eb="6">
      <t>バンゴウ</t>
    </rPh>
    <phoneticPr fontId="2"/>
  </si>
  <si>
    <t>TCI確認日</t>
    <rPh sb="3" eb="5">
      <t>カクニン</t>
    </rPh>
    <rPh sb="5" eb="6">
      <t>ヒ</t>
    </rPh>
    <phoneticPr fontId="2"/>
  </si>
  <si>
    <t xml:space="preserve">      </t>
    <phoneticPr fontId="2"/>
  </si>
  <si>
    <t>保守契約【更新】申込書</t>
    <phoneticPr fontId="2"/>
  </si>
  <si>
    <t>契約開始日</t>
    <rPh sb="0" eb="2">
      <t>ケイヤク</t>
    </rPh>
    <rPh sb="2" eb="4">
      <t>カイシ</t>
    </rPh>
    <rPh sb="4" eb="5">
      <t>ニチ</t>
    </rPh>
    <phoneticPr fontId="2"/>
  </si>
  <si>
    <t>契約終了日</t>
    <rPh sb="0" eb="2">
      <t>ケイヤク</t>
    </rPh>
    <rPh sb="2" eb="4">
      <t>シュウリョウ</t>
    </rPh>
    <rPh sb="4" eb="5">
      <t>ニチ</t>
    </rPh>
    <phoneticPr fontId="2"/>
  </si>
  <si>
    <t>■保守申込書</t>
    <phoneticPr fontId="2"/>
  </si>
  <si>
    <t>■BU</t>
    <phoneticPr fontId="2"/>
  </si>
  <si>
    <t>■販売店情報反映</t>
    <rPh sb="1" eb="4">
      <t>ハンバイテン</t>
    </rPh>
    <rPh sb="4" eb="6">
      <t>ジョウホウ</t>
    </rPh>
    <rPh sb="6" eb="8">
      <t>ハンエイ</t>
    </rPh>
    <phoneticPr fontId="2"/>
  </si>
  <si>
    <t>更新情報</t>
    <rPh sb="0" eb="2">
      <t>コウシン</t>
    </rPh>
    <rPh sb="2" eb="4">
      <t>ジョウホウ</t>
    </rPh>
    <phoneticPr fontId="2"/>
  </si>
  <si>
    <t>ご契約者様ご記入日</t>
    <rPh sb="1" eb="4">
      <t>ケイヤクシャ</t>
    </rPh>
    <rPh sb="4" eb="5">
      <t>サマ</t>
    </rPh>
    <rPh sb="6" eb="8">
      <t>キニュウ</t>
    </rPh>
    <rPh sb="8" eb="9">
      <t>ビ</t>
    </rPh>
    <phoneticPr fontId="2"/>
  </si>
  <si>
    <t>営業担当者</t>
    <rPh sb="0" eb="2">
      <t>エイギョウ</t>
    </rPh>
    <rPh sb="2" eb="4">
      <t>タントウ</t>
    </rPh>
    <rPh sb="4" eb="5">
      <t>シャ</t>
    </rPh>
    <phoneticPr fontId="2"/>
  </si>
  <si>
    <t>ﾃﾞｽｸ担当者</t>
    <rPh sb="4" eb="6">
      <t>タントウ</t>
    </rPh>
    <rPh sb="6" eb="7">
      <t>シャ</t>
    </rPh>
    <phoneticPr fontId="2"/>
  </si>
  <si>
    <t>TCI担当者</t>
    <rPh sb="3" eb="5">
      <t>タントウ</t>
    </rPh>
    <rPh sb="5" eb="6">
      <t>シャ</t>
    </rPh>
    <phoneticPr fontId="2"/>
  </si>
  <si>
    <t>出荷予定日</t>
    <rPh sb="0" eb="2">
      <t>シュッカ</t>
    </rPh>
    <rPh sb="2" eb="4">
      <t>ヨテイ</t>
    </rPh>
    <rPh sb="4" eb="5">
      <t>ビ</t>
    </rPh>
    <phoneticPr fontId="2"/>
  </si>
  <si>
    <t>D1</t>
    <phoneticPr fontId="2"/>
  </si>
  <si>
    <t>D2</t>
    <phoneticPr fontId="2"/>
  </si>
  <si>
    <t>D1&amp;2</t>
    <phoneticPr fontId="2"/>
  </si>
  <si>
    <t>／</t>
    <phoneticPr fontId="2"/>
  </si>
  <si>
    <t>レギュラーパック</t>
  </si>
  <si>
    <t>保守契約番号</t>
  </si>
  <si>
    <t>前回の保守契約番号: 保守契約番号</t>
  </si>
  <si>
    <t>営業所</t>
  </si>
  <si>
    <t>所有者: 氏名</t>
  </si>
  <si>
    <t>更新/満了案内発送日</t>
  </si>
  <si>
    <t>更新可・不可</t>
  </si>
  <si>
    <t>契約開始日</t>
  </si>
  <si>
    <t>契約終了&amp;更新日</t>
  </si>
  <si>
    <t>会社名</t>
  </si>
  <si>
    <t>事業所名</t>
  </si>
  <si>
    <t>部署名</t>
  </si>
  <si>
    <t>郵便番号</t>
  </si>
  <si>
    <t>都道府県</t>
  </si>
  <si>
    <t>市区郡</t>
  </si>
  <si>
    <t>町名・番地</t>
  </si>
  <si>
    <t>電話</t>
  </si>
  <si>
    <t>Fax</t>
  </si>
  <si>
    <t>顧客担当者①: 氏名</t>
  </si>
  <si>
    <t>顧客担当者①メール</t>
  </si>
  <si>
    <t>顧客担当者②: 氏名</t>
  </si>
  <si>
    <t>顧客担当者②メール</t>
  </si>
  <si>
    <t>使用部署担当者</t>
  </si>
  <si>
    <t>使用部署責任者</t>
  </si>
  <si>
    <t>購買部門責任者</t>
  </si>
  <si>
    <t>販売店1 会社名（印字用）</t>
  </si>
  <si>
    <t>販売店1 事業所名</t>
  </si>
  <si>
    <t>販売店1 部署名</t>
  </si>
  <si>
    <t>販売店1 郵便番号</t>
  </si>
  <si>
    <t>販売店1 住所</t>
  </si>
  <si>
    <t>販売店1_電話</t>
  </si>
  <si>
    <t>販売店1 FAX</t>
  </si>
  <si>
    <t>販売店1 担当者: 氏名</t>
  </si>
  <si>
    <t>販売店1_担当者メール</t>
  </si>
  <si>
    <t>販売店2 会社名</t>
  </si>
  <si>
    <t>販売店2 事業所名</t>
  </si>
  <si>
    <t>販売店2 部署名</t>
  </si>
  <si>
    <t>販売店2 郵便番号</t>
  </si>
  <si>
    <t>販売店2 都道府県</t>
  </si>
  <si>
    <t>販売店2 市区郡</t>
  </si>
  <si>
    <t>販売店2 町名・番地</t>
  </si>
  <si>
    <t>販売店2 電話</t>
  </si>
  <si>
    <t>販売店2 FAX</t>
  </si>
  <si>
    <t>販売店2 担当者</t>
  </si>
  <si>
    <t>販売店2_担当者メール</t>
  </si>
  <si>
    <t>機種名（本体等）</t>
  </si>
  <si>
    <t>Body No.（本体等）</t>
  </si>
  <si>
    <t>カスタムNo.（本体等）</t>
  </si>
  <si>
    <t>機種名（プローブ等）</t>
  </si>
  <si>
    <t>Body No.（プローブ等）</t>
  </si>
  <si>
    <t>カスタムNo.（プローブ等）</t>
  </si>
  <si>
    <t>機種名（白色校正板等）</t>
  </si>
  <si>
    <t>Body No.（白色校正板等）</t>
  </si>
  <si>
    <t>カスタムNo.（白色校正板等）</t>
  </si>
  <si>
    <t>コース分類（NOC/UC）</t>
  </si>
  <si>
    <t>コース分類（レギュラー/セレクト）</t>
  </si>
  <si>
    <t>BU</t>
  </si>
  <si>
    <t>保守契約商品コード: 保守契約商品コード名</t>
  </si>
  <si>
    <t>契約区分</t>
  </si>
  <si>
    <t>契約年数</t>
  </si>
  <si>
    <t>使用経過年数（本契約終了日時点）</t>
  </si>
  <si>
    <t>使用開始年月日</t>
  </si>
  <si>
    <t>満了年月日</t>
  </si>
  <si>
    <t>【手動設定用】満了年月日</t>
  </si>
  <si>
    <t>特記事項</t>
  </si>
  <si>
    <t>社内メモ</t>
  </si>
  <si>
    <t>更新フォロー担当者: 氏名</t>
  </si>
  <si>
    <t>特記事項（校正管理）</t>
  </si>
  <si>
    <t>最終の問合No</t>
  </si>
  <si>
    <t>最終の実施区分</t>
  </si>
  <si>
    <t>校正証明書宛名（会社名）</t>
  </si>
  <si>
    <t>校正証明書宛名（住所）</t>
  </si>
  <si>
    <t>和名（本体等）</t>
  </si>
  <si>
    <t>前回の保守契約番号: コース分類（NOC/UC）</t>
  </si>
  <si>
    <t>前回の保守契約番号: コース分類（レギュラー/セレクト）</t>
  </si>
  <si>
    <t>_</t>
  </si>
  <si>
    <t>17127759SN</t>
  </si>
  <si>
    <t>名古屋営業所</t>
  </si>
  <si>
    <t>神谷 誠</t>
  </si>
  <si>
    <t>更新可</t>
  </si>
  <si>
    <t>株式会社テクノ共栄</t>
  </si>
  <si>
    <t>設計部</t>
  </si>
  <si>
    <t>504-0957</t>
  </si>
  <si>
    <t>岐阜県</t>
  </si>
  <si>
    <t>各務原市</t>
  </si>
  <si>
    <t>金属団地211 岐阜県金属工業団地</t>
  </si>
  <si>
    <t>058-382-2273</t>
  </si>
  <si>
    <t>058-371-1602</t>
  </si>
  <si>
    <t>森田 吉久</t>
  </si>
  <si>
    <t>morita@t-kyoei.co.jp</t>
  </si>
  <si>
    <t>武藤 公智</t>
  </si>
  <si>
    <t>mutoh@t-kyoei.co.jp</t>
  </si>
  <si>
    <t>株式会社マイセック</t>
  </si>
  <si>
    <t>産業科学機器事業部</t>
  </si>
  <si>
    <t>451-0072</t>
  </si>
  <si>
    <t>愛知県 名古屋市 西区笠取町3丁目54</t>
  </si>
  <si>
    <t>052-521-8271</t>
  </si>
  <si>
    <t>052-521-8281</t>
  </si>
  <si>
    <t>土井 善仁</t>
  </si>
  <si>
    <t>yoshihiro.doi@misec.co.jp</t>
  </si>
  <si>
    <t>下野機械株式会社</t>
  </si>
  <si>
    <t>500-8149</t>
  </si>
  <si>
    <t>岐阜市</t>
  </si>
  <si>
    <t>戎町4丁目14番地</t>
  </si>
  <si>
    <t>058-245-7536</t>
  </si>
  <si>
    <t>058-247-1125</t>
  </si>
  <si>
    <t>奥田 裕司</t>
  </si>
  <si>
    <t>RANGE7</t>
  </si>
  <si>
    <t>1011031</t>
  </si>
  <si>
    <t>A0V8509K</t>
  </si>
  <si>
    <t>延長</t>
  </si>
  <si>
    <t>10</t>
  </si>
  <si>
    <t>10年</t>
  </si>
  <si>
    <t>131692</t>
  </si>
  <si>
    <t>点検校正</t>
  </si>
  <si>
    <t>非接触3次元デジタイザ</t>
  </si>
  <si>
    <t>契約金額（税抜）</t>
    <phoneticPr fontId="2"/>
  </si>
  <si>
    <t>保守商品コード契約金額（税抜）</t>
    <phoneticPr fontId="2"/>
  </si>
  <si>
    <t>保守商品オプション金額（税抜）</t>
    <phoneticPr fontId="2"/>
  </si>
  <si>
    <t>デスク担当</t>
    <rPh sb="3" eb="5">
      <t>タントウ</t>
    </rPh>
    <phoneticPr fontId="2"/>
  </si>
  <si>
    <t>仕切率</t>
    <rPh sb="0" eb="2">
      <t>シキリ</t>
    </rPh>
    <rPh sb="2" eb="3">
      <t>リツ</t>
    </rPh>
    <phoneticPr fontId="2"/>
  </si>
  <si>
    <r>
      <t>納入機器</t>
    </r>
    <r>
      <rPr>
        <b/>
        <strike/>
        <sz val="11"/>
        <color rgb="FFFF0000"/>
        <rFont val="メイリオ"/>
        <family val="3"/>
        <charset val="128"/>
      </rPr>
      <t>出荷</t>
    </r>
    <r>
      <rPr>
        <b/>
        <sz val="11"/>
        <color rgb="FFFF0000"/>
        <rFont val="メイリオ"/>
        <family val="3"/>
        <charset val="128"/>
      </rPr>
      <t>明細（仕切）金額</t>
    </r>
    <rPh sb="0" eb="2">
      <t>ノウニュウ</t>
    </rPh>
    <rPh sb="2" eb="4">
      <t>キキ</t>
    </rPh>
    <rPh sb="4" eb="6">
      <t>シュッカ</t>
    </rPh>
    <rPh sb="6" eb="8">
      <t>メイサイ</t>
    </rPh>
    <rPh sb="9" eb="11">
      <t>シキリ</t>
    </rPh>
    <rPh sb="12" eb="14">
      <t>キンガク</t>
    </rPh>
    <phoneticPr fontId="2"/>
  </si>
  <si>
    <t>受注伝票番号（SAP.No）</t>
    <rPh sb="0" eb="2">
      <t>ジュチュウ</t>
    </rPh>
    <rPh sb="2" eb="4">
      <t>デンピョウ</t>
    </rPh>
    <rPh sb="4" eb="6">
      <t>バンゴウ</t>
    </rPh>
    <phoneticPr fontId="2"/>
  </si>
  <si>
    <t>更新見積mail不可</t>
    <phoneticPr fontId="2"/>
  </si>
  <si>
    <t>更新見積カバーレター反映用</t>
    <phoneticPr fontId="2"/>
  </si>
  <si>
    <t>更新見積書反映用</t>
    <phoneticPr fontId="2"/>
  </si>
  <si>
    <t>保守商品コード契約仕切金額（税抜）</t>
    <rPh sb="0" eb="2">
      <t>ホシュ</t>
    </rPh>
    <rPh sb="2" eb="4">
      <t>ショウヒン</t>
    </rPh>
    <rPh sb="9" eb="11">
      <t>シキリ</t>
    </rPh>
    <rPh sb="15" eb="16">
      <t>ヌ</t>
    </rPh>
    <phoneticPr fontId="2"/>
  </si>
  <si>
    <t>保守商品オプション仕切金額（税抜）</t>
    <rPh sb="9" eb="11">
      <t>シキリ</t>
    </rPh>
    <phoneticPr fontId="2"/>
  </si>
  <si>
    <t>更新見積金額（税抜）</t>
    <rPh sb="0" eb="2">
      <t>コウシン</t>
    </rPh>
    <rPh sb="2" eb="4">
      <t>ミツモリ</t>
    </rPh>
    <rPh sb="4" eb="6">
      <t>キンガク</t>
    </rPh>
    <phoneticPr fontId="2"/>
  </si>
  <si>
    <t>証券発送時校正案内同梱</t>
    <phoneticPr fontId="2"/>
  </si>
  <si>
    <t>契約証書カバーレター反映用</t>
    <phoneticPr fontId="2"/>
  </si>
  <si>
    <t>契約証書反映用　</t>
    <phoneticPr fontId="2"/>
  </si>
  <si>
    <t>次回更新からコース変更</t>
    <phoneticPr fontId="2"/>
  </si>
  <si>
    <t>更新案内カバーレター反映用</t>
    <phoneticPr fontId="2"/>
  </si>
  <si>
    <t>更新申込書販売店情報反映</t>
    <phoneticPr fontId="2"/>
  </si>
  <si>
    <t>更新申込書反映用</t>
    <phoneticPr fontId="2"/>
  </si>
  <si>
    <t>校正案内カバーレター反映用</t>
    <phoneticPr fontId="2"/>
  </si>
  <si>
    <t>送付先の特別対応あり</t>
    <phoneticPr fontId="2"/>
  </si>
  <si>
    <t>送付先特別対応有</t>
    <rPh sb="7" eb="8">
      <t>アリ</t>
    </rPh>
    <phoneticPr fontId="2"/>
  </si>
  <si>
    <t>契約証書送付先</t>
    <phoneticPr fontId="2"/>
  </si>
  <si>
    <t>顧客担当者①</t>
    <rPh sb="0" eb="2">
      <t>コキャク</t>
    </rPh>
    <rPh sb="2" eb="5">
      <t>タントウシャ</t>
    </rPh>
    <phoneticPr fontId="2"/>
  </si>
  <si>
    <t>更新案内送付先</t>
    <phoneticPr fontId="2"/>
  </si>
  <si>
    <t>校正案内送付先</t>
    <phoneticPr fontId="2"/>
  </si>
  <si>
    <t>更新案内メール特別対応</t>
    <rPh sb="0" eb="2">
      <t>コウシン</t>
    </rPh>
    <rPh sb="2" eb="4">
      <t>アンナイ</t>
    </rPh>
    <rPh sb="7" eb="9">
      <t>トクベツ</t>
    </rPh>
    <rPh sb="9" eb="11">
      <t>タイオウ</t>
    </rPh>
    <phoneticPr fontId="2"/>
  </si>
  <si>
    <t>更新案内mail送付宛先1</t>
    <phoneticPr fontId="2"/>
  </si>
  <si>
    <t>更新案内mail送付宛先2</t>
    <phoneticPr fontId="2"/>
  </si>
  <si>
    <t>更新案内mail送付CC1</t>
    <phoneticPr fontId="2"/>
  </si>
  <si>
    <t>更新案内mail送付CC2</t>
    <phoneticPr fontId="2"/>
  </si>
  <si>
    <t>更新案内mail送付BCC1</t>
    <phoneticPr fontId="2"/>
  </si>
  <si>
    <t>更新案内mail送付BCC2</t>
    <phoneticPr fontId="2"/>
  </si>
  <si>
    <t>更新見積mail送付宛先1</t>
    <phoneticPr fontId="2"/>
  </si>
  <si>
    <t>更新見積mail送付CC1</t>
    <phoneticPr fontId="2"/>
  </si>
  <si>
    <t>更新見積mail送付CC2</t>
    <phoneticPr fontId="2"/>
  </si>
  <si>
    <t>前回の保守契約番号:保守商品オプション金額（税抜）</t>
    <phoneticPr fontId="2"/>
  </si>
  <si>
    <t>前回の保守契約番号:保守商品コード契約仕切金額（税抜）</t>
    <rPh sb="10" eb="12">
      <t>ホシュ</t>
    </rPh>
    <rPh sb="12" eb="14">
      <t>ショウヒン</t>
    </rPh>
    <rPh sb="19" eb="21">
      <t>シキリ</t>
    </rPh>
    <rPh sb="25" eb="26">
      <t>ヌ</t>
    </rPh>
    <phoneticPr fontId="2"/>
  </si>
  <si>
    <t>前回の保守契約番号:保守商品オプション仕切金額（税抜）</t>
    <rPh sb="19" eb="21">
      <t>シキリ</t>
    </rPh>
    <phoneticPr fontId="2"/>
  </si>
  <si>
    <t>前回の保守契約番号:更新見積金額（税抜）</t>
    <rPh sb="10" eb="12">
      <t>コウシン</t>
    </rPh>
    <rPh sb="12" eb="14">
      <t>ミツモリ</t>
    </rPh>
    <rPh sb="14" eb="16">
      <t>キンガク</t>
    </rPh>
    <phoneticPr fontId="2"/>
  </si>
  <si>
    <t>前回の保守契約番号:仕切率</t>
    <rPh sb="10" eb="12">
      <t>シキリ</t>
    </rPh>
    <rPh sb="12" eb="13">
      <t>リツ</t>
    </rPh>
    <phoneticPr fontId="2"/>
  </si>
  <si>
    <r>
      <t>前回の保守契約番号:納入機器</t>
    </r>
    <r>
      <rPr>
        <b/>
        <sz val="11"/>
        <color rgb="FFFF0000"/>
        <rFont val="メイリオ"/>
        <family val="3"/>
        <charset val="128"/>
      </rPr>
      <t>明細（仕切）金額</t>
    </r>
    <rPh sb="10" eb="12">
      <t>ノウニュウ</t>
    </rPh>
    <rPh sb="12" eb="14">
      <t>キキ</t>
    </rPh>
    <rPh sb="14" eb="16">
      <t>メイサイ</t>
    </rPh>
    <rPh sb="17" eb="19">
      <t>シキリ</t>
    </rPh>
    <rPh sb="20" eb="22">
      <t>キンガク</t>
    </rPh>
    <phoneticPr fontId="2"/>
  </si>
  <si>
    <t>OPN1_保守商品単価</t>
    <rPh sb="5" eb="7">
      <t>ホシュ</t>
    </rPh>
    <rPh sb="7" eb="9">
      <t>ショウヒン</t>
    </rPh>
    <phoneticPr fontId="2"/>
  </si>
  <si>
    <t>OPN1_保守商品仕切単価</t>
    <rPh sb="5" eb="7">
      <t>ホシュ</t>
    </rPh>
    <rPh sb="7" eb="9">
      <t>ショウヒン</t>
    </rPh>
    <rPh sb="9" eb="11">
      <t>シキリ</t>
    </rPh>
    <rPh sb="11" eb="13">
      <t>タンカ</t>
    </rPh>
    <phoneticPr fontId="2"/>
  </si>
  <si>
    <t>OPN1_保守商品数量*修正可</t>
    <rPh sb="5" eb="7">
      <t>ホシュ</t>
    </rPh>
    <rPh sb="7" eb="9">
      <t>ショウヒン</t>
    </rPh>
    <rPh sb="9" eb="11">
      <t>スウリョウ</t>
    </rPh>
    <phoneticPr fontId="2"/>
  </si>
  <si>
    <t>OPN2_保守商品単価</t>
    <rPh sb="5" eb="7">
      <t>ホシュ</t>
    </rPh>
    <rPh sb="7" eb="9">
      <t>ショウヒン</t>
    </rPh>
    <phoneticPr fontId="2"/>
  </si>
  <si>
    <t>OPN2_保守商品仕切単価</t>
    <rPh sb="5" eb="7">
      <t>ホシュ</t>
    </rPh>
    <rPh sb="7" eb="9">
      <t>ショウヒン</t>
    </rPh>
    <rPh sb="9" eb="11">
      <t>シキリ</t>
    </rPh>
    <rPh sb="11" eb="13">
      <t>タンカ</t>
    </rPh>
    <phoneticPr fontId="2"/>
  </si>
  <si>
    <t>OPN2_保守商品数量*修正可</t>
    <rPh sb="5" eb="7">
      <t>ホシュ</t>
    </rPh>
    <rPh sb="7" eb="9">
      <t>ショウヒン</t>
    </rPh>
    <rPh sb="9" eb="11">
      <t>スウリョウ</t>
    </rPh>
    <phoneticPr fontId="2"/>
  </si>
  <si>
    <t>OPN3_保守商品単価</t>
    <rPh sb="5" eb="7">
      <t>ホシュ</t>
    </rPh>
    <rPh sb="7" eb="9">
      <t>ショウヒン</t>
    </rPh>
    <phoneticPr fontId="2"/>
  </si>
  <si>
    <t>OPN3_保守商品仕切単価</t>
    <rPh sb="5" eb="7">
      <t>ホシュ</t>
    </rPh>
    <rPh sb="7" eb="9">
      <t>ショウヒン</t>
    </rPh>
    <rPh sb="9" eb="11">
      <t>シキリ</t>
    </rPh>
    <rPh sb="11" eb="13">
      <t>タンカ</t>
    </rPh>
    <phoneticPr fontId="2"/>
  </si>
  <si>
    <t>OPN3_保守商品数量*修正可</t>
    <rPh sb="5" eb="7">
      <t>ホシュ</t>
    </rPh>
    <rPh sb="7" eb="9">
      <t>ショウヒン</t>
    </rPh>
    <rPh sb="9" eb="11">
      <t>スウリョウ</t>
    </rPh>
    <phoneticPr fontId="2"/>
  </si>
  <si>
    <t>その他送付先1 会社名</t>
    <phoneticPr fontId="2"/>
  </si>
  <si>
    <t>その他送付先1 事業所名</t>
    <phoneticPr fontId="2"/>
  </si>
  <si>
    <t>その他送付先1 部署名</t>
    <phoneticPr fontId="2"/>
  </si>
  <si>
    <t>その他送付先1 担当者</t>
    <phoneticPr fontId="2"/>
  </si>
  <si>
    <t>その他送付先1 担当者メール</t>
    <phoneticPr fontId="2"/>
  </si>
  <si>
    <t>その他送付先1 郵便番号</t>
    <phoneticPr fontId="2"/>
  </si>
  <si>
    <t>その他送付先1 住所</t>
    <phoneticPr fontId="2"/>
  </si>
  <si>
    <t>その他送付先1 電話</t>
    <phoneticPr fontId="2"/>
  </si>
  <si>
    <t>その他送付先1 FAX</t>
    <phoneticPr fontId="2"/>
  </si>
  <si>
    <t>その他送付先2 会社名</t>
    <phoneticPr fontId="2"/>
  </si>
  <si>
    <t>その他送付先2 事業所名</t>
    <phoneticPr fontId="2"/>
  </si>
  <si>
    <t>その他送付先2 部署名</t>
    <phoneticPr fontId="2"/>
  </si>
  <si>
    <t>その他送付先2 担当者</t>
    <phoneticPr fontId="2"/>
  </si>
  <si>
    <t>その他送付先2 担当者メール</t>
    <phoneticPr fontId="2"/>
  </si>
  <si>
    <t>その他送付先2 郵便番号</t>
    <phoneticPr fontId="2"/>
  </si>
  <si>
    <t>その他送付先2 住所</t>
    <phoneticPr fontId="2"/>
  </si>
  <si>
    <t>その他送付先2 電話</t>
    <phoneticPr fontId="2"/>
  </si>
  <si>
    <t>その他送付先2 FAX</t>
    <phoneticPr fontId="2"/>
  </si>
  <si>
    <t>販売店1</t>
    <rPh sb="0" eb="3">
      <t>ハンバイテン</t>
    </rPh>
    <phoneticPr fontId="2"/>
  </si>
  <si>
    <t>サービス/ローンユニット申込書反映用</t>
    <phoneticPr fontId="2"/>
  </si>
  <si>
    <t>前回 契約終了&amp;更新日</t>
    <phoneticPr fontId="2"/>
  </si>
  <si>
    <t>前回: 機種名（本体等）</t>
    <phoneticPr fontId="2"/>
  </si>
  <si>
    <t>前回 Body No.（本体等）</t>
    <phoneticPr fontId="2"/>
  </si>
  <si>
    <t>前回: カスタムNo.（本体等）</t>
    <phoneticPr fontId="2"/>
  </si>
  <si>
    <t>前回: 機種名（プローブ等）</t>
    <phoneticPr fontId="2"/>
  </si>
  <si>
    <t>前回: Body No.（プローブ等）</t>
    <phoneticPr fontId="2"/>
  </si>
  <si>
    <t>前回: カスタムNo.（プローブ等）</t>
    <phoneticPr fontId="2"/>
  </si>
  <si>
    <t>前回: 機種名（白色校正板等）</t>
    <phoneticPr fontId="2"/>
  </si>
  <si>
    <t>前回: Body No.（白色校正板等）</t>
    <phoneticPr fontId="2"/>
  </si>
  <si>
    <t>前回: カスタムNo.（白色校正板等）</t>
    <phoneticPr fontId="2"/>
  </si>
  <si>
    <t>前回: 契約金額（税抜）</t>
    <phoneticPr fontId="2"/>
  </si>
  <si>
    <t>前回: 保守商品コード契約金額（税抜）</t>
    <phoneticPr fontId="2"/>
  </si>
  <si>
    <t>D1&amp;D2：</t>
    <phoneticPr fontId="2"/>
  </si>
  <si>
    <t>N/A：</t>
    <phoneticPr fontId="2"/>
  </si>
  <si>
    <t>販売店2</t>
    <rPh sb="0" eb="3">
      <t>ハンバイテン</t>
    </rPh>
    <phoneticPr fontId="2"/>
  </si>
  <si>
    <t>D1：</t>
    <phoneticPr fontId="2"/>
  </si>
  <si>
    <t>販売店1&amp;2</t>
    <rPh sb="0" eb="3">
      <t>ハンバイテン</t>
    </rPh>
    <phoneticPr fontId="2"/>
  </si>
  <si>
    <t>不可</t>
    <rPh sb="0" eb="2">
      <t>フカ</t>
    </rPh>
    <phoneticPr fontId="2"/>
  </si>
  <si>
    <t>特記事項（ご希望の点検校正月、設置場所の住所、更新時の変更等をご記入下さい。）</t>
    <rPh sb="15" eb="17">
      <t>セッチ</t>
    </rPh>
    <rPh sb="17" eb="19">
      <t>バショ</t>
    </rPh>
    <rPh sb="20" eb="22">
      <t>ジュウショ</t>
    </rPh>
    <rPh sb="23" eb="25">
      <t>コウシン</t>
    </rPh>
    <rPh sb="25" eb="26">
      <t>ジ</t>
    </rPh>
    <rPh sb="27" eb="29">
      <t>ヘンコウ</t>
    </rPh>
    <rPh sb="29" eb="30">
      <t>ナド</t>
    </rPh>
    <rPh sb="34" eb="35">
      <t>クダ</t>
    </rPh>
    <phoneticPr fontId="2"/>
  </si>
  <si>
    <t>〒</t>
    <phoneticPr fontId="2"/>
  </si>
  <si>
    <t>保守契約: ID</t>
  </si>
  <si>
    <t>ご担当者様</t>
    <rPh sb="1" eb="4">
      <t>タントウシャ</t>
    </rPh>
    <rPh sb="4" eb="5">
      <t>サマ</t>
    </rPh>
    <phoneticPr fontId="2"/>
  </si>
  <si>
    <t>D2：</t>
    <phoneticPr fontId="2"/>
  </si>
  <si>
    <t>ex</t>
    <phoneticPr fontId="2"/>
  </si>
  <si>
    <t>all</t>
    <phoneticPr fontId="2"/>
  </si>
  <si>
    <t>●</t>
    <phoneticPr fontId="2"/>
  </si>
  <si>
    <t>🔒</t>
    <phoneticPr fontId="2"/>
  </si>
  <si>
    <t>🔗</t>
    <phoneticPr fontId="2"/>
  </si>
  <si>
    <t>顧客名(SFリンク)</t>
    <phoneticPr fontId="2"/>
  </si>
  <si>
    <t>顧客担当者①: 氏名</t>
    <phoneticPr fontId="2"/>
  </si>
  <si>
    <t>顧客担当者①メール</t>
    <phoneticPr fontId="2"/>
  </si>
  <si>
    <t>顧客担当者②: 氏名</t>
    <phoneticPr fontId="2"/>
  </si>
  <si>
    <t>顧客担当者②メール</t>
    <phoneticPr fontId="2"/>
  </si>
  <si>
    <t>販売店1 会社名</t>
    <phoneticPr fontId="2"/>
  </si>
  <si>
    <t>販売店1 部署名</t>
    <phoneticPr fontId="2"/>
  </si>
  <si>
    <t>ID</t>
    <phoneticPr fontId="2"/>
  </si>
  <si>
    <t>Name</t>
    <phoneticPr fontId="2"/>
  </si>
  <si>
    <t>KM_Eigyousho__c</t>
    <phoneticPr fontId="2"/>
  </si>
  <si>
    <t>SyokaiEigyosyoTantosya__c</t>
    <phoneticPr fontId="32"/>
  </si>
  <si>
    <t>初回営業所担当者</t>
  </si>
  <si>
    <t>Owner</t>
    <phoneticPr fontId="32"/>
  </si>
  <si>
    <t>保守契約: 所有者 氏名</t>
    <phoneticPr fontId="32"/>
  </si>
  <si>
    <t>KeiyakuKaishiDate__c</t>
  </si>
  <si>
    <t>計算値</t>
    <rPh sb="0" eb="3">
      <t>ケイサンチ</t>
    </rPh>
    <phoneticPr fontId="2"/>
  </si>
  <si>
    <t>kaishamei__c</t>
  </si>
  <si>
    <t>JigyosyoMei__c</t>
  </si>
  <si>
    <t>BusyoMei__c</t>
  </si>
  <si>
    <t>PostCode__c</t>
  </si>
  <si>
    <t xml:space="preserve"> Prefectures__c</t>
    <phoneticPr fontId="32"/>
  </si>
  <si>
    <t>Market__c</t>
    <phoneticPr fontId="32"/>
  </si>
  <si>
    <t xml:space="preserve"> City__c</t>
    <phoneticPr fontId="32"/>
  </si>
  <si>
    <t>Tell__c</t>
  </si>
  <si>
    <t>Fax__c</t>
  </si>
  <si>
    <t>ShiyoubusyoTantosya__c</t>
  </si>
  <si>
    <t>ShiyoubusyoSekininsya__c</t>
  </si>
  <si>
    <t>KoubaibumonSekininsya__c</t>
  </si>
  <si>
    <t>Hanbaiten01_Kaisyamei_Inji__c</t>
  </si>
  <si>
    <t>Hanbaiten01_JIgyosyomei__c</t>
  </si>
  <si>
    <t>送付先何れかがデフォルトと異なるとチェック有</t>
    <rPh sb="0" eb="3">
      <t>ソウフサキ</t>
    </rPh>
    <rPh sb="3" eb="4">
      <t>イズ</t>
    </rPh>
    <rPh sb="13" eb="14">
      <t>コト</t>
    </rPh>
    <rPh sb="21" eb="22">
      <t>アリ</t>
    </rPh>
    <phoneticPr fontId="2"/>
  </si>
  <si>
    <t>JyucyuDenpyoBango_SAPNo__c</t>
    <phoneticPr fontId="32"/>
  </si>
  <si>
    <t>TokkiJikou_Service_Lone__c</t>
    <phoneticPr fontId="32"/>
  </si>
  <si>
    <t>TokkiJiko_KoseiKanri__c</t>
    <phoneticPr fontId="32"/>
  </si>
  <si>
    <t>TokkiJikou__c</t>
    <phoneticPr fontId="32"/>
  </si>
  <si>
    <t>Contuct01__c</t>
    <phoneticPr fontId="32"/>
  </si>
  <si>
    <t>Contuct01_Mail__c</t>
    <phoneticPr fontId="32"/>
  </si>
  <si>
    <t>Contuct02__c</t>
    <phoneticPr fontId="32"/>
  </si>
  <si>
    <t>Contuct02_Mail__c</t>
    <phoneticPr fontId="32"/>
  </si>
  <si>
    <t>Account__c</t>
    <phoneticPr fontId="32"/>
  </si>
  <si>
    <t>CourseBunrui_NOCUC__c</t>
    <phoneticPr fontId="32"/>
  </si>
  <si>
    <t>CourseBunrui_RegularSelect__c</t>
    <phoneticPr fontId="32"/>
  </si>
  <si>
    <t>KeiyakuNensu__c</t>
    <phoneticPr fontId="32"/>
  </si>
  <si>
    <t>hosyu_keiyaku_kubun__c</t>
    <phoneticPr fontId="32"/>
  </si>
  <si>
    <t>ShiyouKaishiDate__c</t>
    <phoneticPr fontId="32"/>
  </si>
  <si>
    <t>Kisyu_Hontai__c</t>
    <phoneticPr fontId="32"/>
  </si>
  <si>
    <t>BodyNo_Hontai__c</t>
    <phoneticPr fontId="32"/>
  </si>
  <si>
    <t>Kisyu_Purove__c</t>
    <phoneticPr fontId="32"/>
  </si>
  <si>
    <t>BodyNo_Prouve__c</t>
    <phoneticPr fontId="32"/>
  </si>
  <si>
    <t>Kisyu_HakusyokuKouseiban__c</t>
    <phoneticPr fontId="32"/>
  </si>
  <si>
    <t>BodyNo_HakusyokuKouseiban__c</t>
    <phoneticPr fontId="32"/>
  </si>
  <si>
    <t>KeiyakuKingaku__c</t>
    <phoneticPr fontId="32"/>
  </si>
  <si>
    <t>Hanbaiten01_Tantosya__c</t>
    <phoneticPr fontId="32"/>
  </si>
  <si>
    <t>Hanbaiten01_tantousha_Mail__c</t>
    <phoneticPr fontId="32"/>
  </si>
  <si>
    <t>Hanbaiten02_Kaisyamei__c</t>
    <phoneticPr fontId="32"/>
  </si>
  <si>
    <t>Hanbaiten02_JIgyosyomei__c</t>
    <phoneticPr fontId="32"/>
  </si>
  <si>
    <t>Hanbaiten02_Bushomei__c</t>
    <phoneticPr fontId="32"/>
  </si>
  <si>
    <t>Hanbaiten02_PostCode__c</t>
    <phoneticPr fontId="32"/>
  </si>
  <si>
    <t>Hanbaiten02_Prefectures__c</t>
    <phoneticPr fontId="32"/>
  </si>
  <si>
    <t>Hanbaiten02_Market__c</t>
    <phoneticPr fontId="32"/>
  </si>
  <si>
    <t>Hanbaiten02_City__c</t>
    <phoneticPr fontId="32"/>
  </si>
  <si>
    <t>Hanbaiten02_Tantosya__c</t>
    <phoneticPr fontId="32"/>
  </si>
  <si>
    <t>Hanbaiten02_Tel__c</t>
    <phoneticPr fontId="32"/>
  </si>
  <si>
    <t>Hanbaiten02_FAX__c</t>
    <phoneticPr fontId="32"/>
  </si>
  <si>
    <t>Hanbaiten02_tantousha_Mail__c</t>
    <phoneticPr fontId="32"/>
  </si>
  <si>
    <t>BU__c</t>
    <phoneticPr fontId="32"/>
  </si>
  <si>
    <t>EigyosyoJyryoDate__c</t>
    <phoneticPr fontId="32"/>
  </si>
  <si>
    <t>Jimukyoku_jyuryoubi__c</t>
    <phoneticPr fontId="32"/>
  </si>
  <si>
    <t>JimushoTorokuDate__c</t>
    <phoneticPr fontId="32"/>
  </si>
  <si>
    <t>営業所受領日</t>
  </si>
  <si>
    <t>事務局受領日</t>
  </si>
  <si>
    <t>登録日</t>
  </si>
  <si>
    <t>shukkayoteibi__c</t>
    <phoneticPr fontId="32"/>
  </si>
  <si>
    <t>Syukka_Date__c</t>
    <phoneticPr fontId="32"/>
  </si>
  <si>
    <t>出荷予定日</t>
    <phoneticPr fontId="32"/>
  </si>
  <si>
    <t>出荷日(発伝日)</t>
  </si>
  <si>
    <t>Hanbaiten01_Kaisyamei__c</t>
    <phoneticPr fontId="32"/>
  </si>
  <si>
    <t>項目ID</t>
    <rPh sb="0" eb="2">
      <t>コウモク</t>
    </rPh>
    <phoneticPr fontId="2"/>
  </si>
  <si>
    <t>MaintenanceContractItemCode__c</t>
    <phoneticPr fontId="2"/>
  </si>
  <si>
    <t>CustumNo_hontai__c</t>
    <phoneticPr fontId="2"/>
  </si>
  <si>
    <t>CustumNo_probe__c</t>
    <phoneticPr fontId="2"/>
  </si>
  <si>
    <t>CustumNo_hakushokuban__c</t>
    <phoneticPr fontId="2"/>
  </si>
  <si>
    <t>Wamei_Hontai__c</t>
    <phoneticPr fontId="2"/>
  </si>
  <si>
    <t>desukutantou_Name__c</t>
    <phoneticPr fontId="2"/>
  </si>
  <si>
    <t>kousin_follow_tantouName__c</t>
    <phoneticPr fontId="2"/>
  </si>
  <si>
    <t>SonotaSoufusaki1_Bushomei__c</t>
    <phoneticPr fontId="2"/>
  </si>
  <si>
    <t>SonotaSoufusaki1_Fax__c</t>
    <phoneticPr fontId="2"/>
  </si>
  <si>
    <t>SonotaSoufusaki1_JIgyosyomei__c</t>
    <phoneticPr fontId="2"/>
  </si>
  <si>
    <t>SonotaSoufusaki1_kaishamei__c</t>
    <phoneticPr fontId="2"/>
  </si>
  <si>
    <t>SonotaSoufusaki1_Tantosya__c</t>
    <phoneticPr fontId="2"/>
  </si>
  <si>
    <t>SonotaSoufusaki1_Mail__c</t>
    <phoneticPr fontId="2"/>
  </si>
  <si>
    <t>SonotaSoufusaki1_PostCode__c</t>
    <phoneticPr fontId="2"/>
  </si>
  <si>
    <t>SonotaSoufusaki1_Jyusho__c</t>
    <phoneticPr fontId="2"/>
  </si>
  <si>
    <t>SonotaSoufusaki1_Tel__c</t>
    <phoneticPr fontId="2"/>
  </si>
  <si>
    <t>SonotaSoufusaki2_kaishamei__c</t>
    <phoneticPr fontId="2"/>
  </si>
  <si>
    <t>SonotaSoufusaki2_JIgyosyomei__c</t>
    <phoneticPr fontId="2"/>
  </si>
  <si>
    <t>SonotaSoufusaki2_Bushomei__c</t>
    <phoneticPr fontId="2"/>
  </si>
  <si>
    <t>SonotaSoufusaki2_Tantosya__c</t>
    <phoneticPr fontId="2"/>
  </si>
  <si>
    <t>SonotaSoufusaki2_Mail__c</t>
    <phoneticPr fontId="2"/>
  </si>
  <si>
    <t>SonotaSoufusaki2_PostCode__c</t>
    <phoneticPr fontId="2"/>
  </si>
  <si>
    <t>SonotaSoufusaki2_Jyusho__c</t>
    <phoneticPr fontId="2"/>
  </si>
  <si>
    <t>SonotaSoufusaki2_Tel__c</t>
    <phoneticPr fontId="2"/>
  </si>
  <si>
    <t>SonotaSoufusaki2_Fax__c</t>
    <phoneticPr fontId="2"/>
  </si>
  <si>
    <t>KoshinMitumori_Mail_Huka__c</t>
    <phoneticPr fontId="2"/>
  </si>
  <si>
    <t>KoshinMitumori_Cover_Letter__c</t>
    <phoneticPr fontId="2"/>
  </si>
  <si>
    <t>KoshinMitumori_Hanei__c</t>
    <phoneticPr fontId="2"/>
  </si>
  <si>
    <t>hosyu_keikanensu_syuuryoubijiten__c</t>
    <phoneticPr fontId="2"/>
  </si>
  <si>
    <t>PreHoshuKeiyakuNo__c</t>
    <phoneticPr fontId="2"/>
  </si>
  <si>
    <t>ExpirationDate__c</t>
    <phoneticPr fontId="2"/>
  </si>
  <si>
    <t>syudou_ExpirationDate__c</t>
    <phoneticPr fontId="2"/>
  </si>
  <si>
    <t>shanai_memo__c</t>
    <phoneticPr fontId="2"/>
  </si>
  <si>
    <t>Rate2__c</t>
    <phoneticPr fontId="2"/>
  </si>
  <si>
    <t>NewNonyuKiki_Amount__c</t>
    <phoneticPr fontId="2"/>
  </si>
  <si>
    <t>kouseiannai_doufu__c</t>
    <phoneticPr fontId="2"/>
  </si>
  <si>
    <t>KeiyakuSyousyo_Cover_Letter__c</t>
    <phoneticPr fontId="2"/>
  </si>
  <si>
    <t>KeiyakuSyousyo_Hanei__c</t>
    <phoneticPr fontId="2"/>
  </si>
  <si>
    <t>Jikaikoushin_Course_Henkou_Chk__c</t>
    <phoneticPr fontId="2"/>
  </si>
  <si>
    <t>koushinannai_cover_letter__c</t>
    <phoneticPr fontId="2"/>
  </si>
  <si>
    <t>koushinmousikomisyo_hanei__c</t>
    <phoneticPr fontId="2"/>
  </si>
  <si>
    <t>KoshinMoushikomisho_Hanbaiten_Hanei__c</t>
    <phoneticPr fontId="2"/>
  </si>
  <si>
    <t>KouseiAnnai_Cover_Letter__c</t>
    <phoneticPr fontId="2"/>
  </si>
  <si>
    <t>案件名</t>
  </si>
  <si>
    <t>ToiawaseNo__c</t>
    <phoneticPr fontId="2"/>
  </si>
  <si>
    <t>tenken_or_shuri__c</t>
    <phoneticPr fontId="2"/>
  </si>
  <si>
    <t>KouseiSyosyoAtena_kaishamei__c</t>
    <phoneticPr fontId="2"/>
  </si>
  <si>
    <t>KouseiSyosyoAtena_jyusho__c</t>
    <phoneticPr fontId="2"/>
  </si>
  <si>
    <t>soufusaki_tokubetutaiou_check__c</t>
    <phoneticPr fontId="2"/>
  </si>
  <si>
    <t>KeiyakuSyousyo_To__c</t>
    <phoneticPr fontId="2"/>
  </si>
  <si>
    <t>KoshinAnnai_To__c</t>
    <phoneticPr fontId="2"/>
  </si>
  <si>
    <t>KouseiAnnai_To__c</t>
    <phoneticPr fontId="2"/>
  </si>
  <si>
    <t>KoshinMitumori_Mail_To1__c</t>
    <phoneticPr fontId="2"/>
  </si>
  <si>
    <t>KoshinAnnai_Mail_To1__c</t>
    <phoneticPr fontId="2"/>
  </si>
  <si>
    <t>KoshinAnnai_Mail_To2__c</t>
    <phoneticPr fontId="2"/>
  </si>
  <si>
    <t>KoshinAnnai_Mail_Cc1__c</t>
    <phoneticPr fontId="2"/>
  </si>
  <si>
    <t>KoshinAnnai_Mail_Cc2__c</t>
    <phoneticPr fontId="2"/>
  </si>
  <si>
    <t>KoshinAnnai_Mail_Bcc1__c</t>
    <phoneticPr fontId="2"/>
  </si>
  <si>
    <t>KoshinAnnai_Mail_Bcc2__c</t>
    <phoneticPr fontId="2"/>
  </si>
  <si>
    <t>KoshinMitumori_Mail_Cc1__c</t>
    <phoneticPr fontId="2"/>
  </si>
  <si>
    <t>KoshinMitumori_Mail_Cc2__c</t>
    <phoneticPr fontId="2"/>
  </si>
  <si>
    <t>Option1_Price__c</t>
    <phoneticPr fontId="2"/>
  </si>
  <si>
    <t>Option1_UnitPrice__c</t>
    <phoneticPr fontId="2"/>
  </si>
  <si>
    <t>Option1_Quantity__c</t>
    <phoneticPr fontId="2"/>
  </si>
  <si>
    <t>Option2_Price__c</t>
    <phoneticPr fontId="2"/>
  </si>
  <si>
    <t>Option2_UnitPrice__c</t>
    <phoneticPr fontId="2"/>
  </si>
  <si>
    <t>Option2_Quantity__c</t>
    <phoneticPr fontId="2"/>
  </si>
  <si>
    <t>Option3_Price__c</t>
    <phoneticPr fontId="2"/>
  </si>
  <si>
    <t>Option3_UnitPrice__c</t>
    <phoneticPr fontId="2"/>
  </si>
  <si>
    <t>Option3_Quantity__c</t>
    <phoneticPr fontId="2"/>
  </si>
  <si>
    <t>all</t>
    <phoneticPr fontId="2"/>
  </si>
  <si>
    <t>Opportunity__c</t>
    <phoneticPr fontId="2"/>
  </si>
  <si>
    <t>[契約金額(税抜)]</t>
    <phoneticPr fontId="2"/>
  </si>
  <si>
    <t>[契約コース]</t>
    <phoneticPr fontId="2"/>
  </si>
  <si>
    <t>保守契約申込書</t>
  </si>
  <si>
    <t>会社名①</t>
    <phoneticPr fontId="2"/>
  </si>
  <si>
    <t>会社名②</t>
    <phoneticPr fontId="2"/>
  </si>
  <si>
    <t>サンプル株式会社</t>
  </si>
  <si>
    <t>サンプル事業部</t>
  </si>
  <si>
    <t>105-0023</t>
  </si>
  <si>
    <t>東京都港区芝浦1-1-1 浜松町ビルディング</t>
  </si>
  <si>
    <t>03-6324-1010</t>
  </si>
  <si>
    <t>03-3455-1859</t>
  </si>
  <si>
    <t>サンプル 太郎</t>
  </si>
  <si>
    <t>サンプル 二朗</t>
  </si>
  <si>
    <t>sample＝taro@.co.jp</t>
  </si>
  <si>
    <t>sample＝jiro@.co.jp</t>
  </si>
  <si>
    <t>1234567</t>
  </si>
  <si>
    <t>7123456</t>
  </si>
  <si>
    <t>関東事業所</t>
  </si>
  <si>
    <t>東京支店</t>
  </si>
  <si>
    <t>123-4567</t>
  </si>
  <si>
    <t>東京都サンプル区本町1-1</t>
  </si>
  <si>
    <t>123-4567-9100</t>
  </si>
  <si>
    <t>123-4567-9101</t>
  </si>
  <si>
    <t>東京 太郎</t>
  </si>
  <si>
    <t>tokyo＝taro@.co.jp</t>
  </si>
  <si>
    <t>株式会社サンプル販売店</t>
    <phoneticPr fontId="2"/>
  </si>
  <si>
    <t>円</t>
    <phoneticPr fontId="2"/>
  </si>
  <si>
    <t>CDS1011031</t>
  </si>
  <si>
    <t/>
  </si>
  <si>
    <t>サンプル部</t>
    <phoneticPr fontId="2"/>
  </si>
  <si>
    <r>
      <t xml:space="preserve">コニカミノルタ産業用計測器 </t>
    </r>
    <r>
      <rPr>
        <b/>
        <sz val="14"/>
        <color rgb="FFFF7C80"/>
        <rFont val="メイリオ"/>
        <family val="3"/>
        <charset val="128"/>
      </rPr>
      <t>Sample</t>
    </r>
    <rPh sb="7" eb="10">
      <t>サンギョウヨウ</t>
    </rPh>
    <rPh sb="10" eb="13">
      <t>ケイソクキ</t>
    </rPh>
    <phoneticPr fontId="2"/>
  </si>
  <si>
    <t>CM-17ｄ</t>
    <phoneticPr fontId="2"/>
  </si>
  <si>
    <t>CM-A298</t>
    <phoneticPr fontId="2"/>
  </si>
  <si>
    <t>mcaf202511A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</si>
</sst>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5">
    <font>
      <sz val="11"/>
      <color theme="1"/>
      <name val="メイリオ"/>
      <family val="2"/>
      <charset val="128"/>
    </font>
    <font>
      <sz val="10"/>
      <color theme="1"/>
      <name val="メイリオ"/>
      <family val="2"/>
      <charset val="128"/>
    </font>
    <font>
      <sz val="6"/>
      <name val="メイリオ"/>
      <family val="2"/>
      <charset val="128"/>
    </font>
    <font>
      <sz val="14"/>
      <color theme="1"/>
      <name val="メイリオ"/>
      <family val="2"/>
      <charset val="128"/>
    </font>
    <font>
      <sz val="8"/>
      <color theme="1"/>
      <name val="メイリオ"/>
      <family val="3"/>
      <charset val="128"/>
    </font>
    <font>
      <sz val="8"/>
      <color theme="1"/>
      <name val="メイリオ"/>
      <family val="2"/>
      <charset val="128"/>
    </font>
    <font>
      <sz val="9"/>
      <color theme="1"/>
      <name val="メイリオ"/>
      <family val="2"/>
      <charset val="128"/>
    </font>
    <font>
      <sz val="3"/>
      <color theme="1"/>
      <name val="メイリオ"/>
      <family val="2"/>
      <charset val="128"/>
    </font>
    <font>
      <sz val="7"/>
      <color theme="1"/>
      <name val="メイリオ"/>
      <family val="2"/>
      <charset val="128"/>
    </font>
    <font>
      <sz val="11"/>
      <color theme="1"/>
      <name val="メイリオ"/>
      <family val="2"/>
      <charset val="128"/>
    </font>
    <font>
      <sz val="6"/>
      <color theme="1"/>
      <name val="メイリオ"/>
      <family val="2"/>
      <charset val="128"/>
    </font>
    <font>
      <sz val="6"/>
      <color theme="1"/>
      <name val="メイリオ"/>
      <family val="3"/>
      <charset val="128"/>
    </font>
    <font>
      <sz val="7"/>
      <color theme="1"/>
      <name val="メイリオ"/>
      <family val="3"/>
      <charset val="128"/>
    </font>
    <font>
      <sz val="10"/>
      <color theme="1"/>
      <name val="メイリオ"/>
      <family val="2"/>
      <charset val="128"/>
    </font>
    <font>
      <sz val="9"/>
      <color theme="1"/>
      <name val="メイリオ"/>
      <family val="3"/>
      <charset val="128"/>
    </font>
    <font>
      <sz val="10"/>
      <color theme="1"/>
      <name val="メイリオ"/>
      <family val="3"/>
      <charset val="128"/>
    </font>
    <font>
      <b/>
      <sz val="10"/>
      <color theme="0"/>
      <name val="メイリオ"/>
      <family val="3"/>
      <charset val="128"/>
    </font>
    <font>
      <sz val="6"/>
      <color rgb="FFFF0000"/>
      <name val="メイリオ"/>
      <family val="3"/>
      <charset val="128"/>
    </font>
    <font>
      <sz val="5"/>
      <color theme="1"/>
      <name val="メイリオ"/>
      <family val="3"/>
      <charset val="128"/>
    </font>
    <font>
      <sz val="10"/>
      <name val="メイリオ"/>
      <family val="3"/>
      <charset val="128"/>
    </font>
    <font>
      <sz val="11"/>
      <name val="メイリオ"/>
      <family val="3"/>
      <charset val="128"/>
    </font>
    <font>
      <sz val="8"/>
      <name val="メイリオ"/>
      <family val="3"/>
      <charset val="128"/>
    </font>
    <font>
      <sz val="9"/>
      <name val="メイリオ"/>
      <family val="2"/>
      <charset val="128"/>
    </font>
    <font>
      <sz val="6"/>
      <color indexed="81"/>
      <name val="MS P ゴシック"/>
      <family val="3"/>
      <charset val="128"/>
    </font>
    <font>
      <sz val="6"/>
      <color rgb="FF3333FF"/>
      <name val="メイリオ"/>
      <family val="2"/>
      <charset val="128"/>
    </font>
    <font>
      <sz val="9"/>
      <name val="メイリオ"/>
      <family val="3"/>
      <charset val="128"/>
    </font>
    <font>
      <sz val="11"/>
      <color rgb="FFFF0000"/>
      <name val="メイリオ"/>
      <family val="2"/>
      <charset val="128"/>
    </font>
    <font>
      <b/>
      <sz val="11"/>
      <color rgb="FFFF0000"/>
      <name val="メイリオ"/>
      <family val="3"/>
      <charset val="128"/>
    </font>
    <font>
      <b/>
      <sz val="11"/>
      <color theme="1"/>
      <name val="メイリオ"/>
      <family val="3"/>
      <charset val="128"/>
    </font>
    <font>
      <b/>
      <strike/>
      <sz val="11"/>
      <color rgb="FFFF0000"/>
      <name val="メイリオ"/>
      <family val="3"/>
      <charset val="128"/>
    </font>
    <font>
      <b/>
      <sz val="11"/>
      <name val="メイリオ"/>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6"/>
      <color theme="2" tint="-0.249977111117893"/>
      <name val="メイリオ"/>
      <family val="3"/>
      <charset val="128"/>
    </font>
    <font>
      <b/>
      <sz val="10"/>
      <color theme="1"/>
      <name val="メイリオ"/>
      <family val="3"/>
      <charset val="128"/>
    </font>
    <font>
      <sz val="6"/>
      <name val="メイリオ"/>
      <family val="3"/>
      <charset val="128"/>
    </font>
    <font>
      <sz val="11"/>
      <color theme="0" tint="-0.14999847407452621"/>
      <name val="メイリオ"/>
      <family val="3"/>
      <charset val="128"/>
    </font>
    <font>
      <b/>
      <sz val="11"/>
      <color theme="0"/>
      <name val="メイリオ"/>
      <family val="3"/>
      <charset val="128"/>
    </font>
    <font>
      <sz val="8"/>
      <color indexed="81"/>
      <name val="MS P ゴシック"/>
      <family val="3"/>
      <charset val="128"/>
    </font>
    <font>
      <sz val="6"/>
      <color theme="0" tint="-0.34998626667073579"/>
      <name val="メイリオ"/>
      <family val="3"/>
      <charset val="128"/>
    </font>
    <font>
      <sz val="11"/>
      <color theme="0" tint="-0.34998626667073579"/>
      <name val="メイリオ"/>
      <family val="3"/>
      <charset val="128"/>
    </font>
    <font>
      <sz val="11"/>
      <color rgb="FFFF0000"/>
      <name val="メイリオ"/>
      <family val="3"/>
      <charset val="128"/>
    </font>
    <font>
      <b/>
      <sz val="14"/>
      <color rgb="FFFF7C80"/>
      <name val="メイリオ"/>
      <family val="3"/>
      <charset val="128"/>
    </font>
    <font>
      <sz val="9"/>
      <color indexed="81"/>
      <name val="MS P ゴシック"/>
      <family val="3"/>
      <charset val="128"/>
    </font>
  </fonts>
  <fills count="20">
    <fill>
      <patternFill patternType="none"/>
    </fill>
    <fill>
      <patternFill patternType="gray125"/>
    </fill>
    <fill>
      <patternFill patternType="solid">
        <fgColor theme="0" tint="-0.34998626667073579"/>
        <bgColor indexed="64"/>
      </patternFill>
    </fill>
    <fill>
      <patternFill patternType="solid">
        <fgColor rgb="FFE6FFFF"/>
        <bgColor indexed="64"/>
      </patternFill>
    </fill>
    <fill>
      <patternFill patternType="solid">
        <fgColor rgb="FFFFCCFF"/>
        <bgColor indexed="64"/>
      </patternFill>
    </fill>
    <fill>
      <patternFill patternType="solid">
        <fgColor rgb="FFFF00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CC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FF99"/>
        <bgColor indexed="64"/>
      </patternFill>
    </fill>
    <fill>
      <patternFill patternType="solid">
        <fgColor rgb="FF99FFCC"/>
        <bgColor indexed="64"/>
      </patternFill>
    </fill>
    <fill>
      <patternFill patternType="solid">
        <fgColor rgb="FF0000FF"/>
        <bgColor indexed="64"/>
      </patternFill>
    </fill>
    <fill>
      <patternFill patternType="solid">
        <fgColor rgb="FFCCFFFF"/>
        <bgColor indexed="64"/>
      </patternFill>
    </fill>
    <fill>
      <patternFill patternType="solid">
        <fgColor rgb="FF66FFFF"/>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99FF"/>
        <bgColor indexed="64"/>
      </patternFill>
    </fill>
    <fill>
      <patternFill patternType="solid">
        <fgColor rgb="FFEBFFFF"/>
        <bgColor indexed="64"/>
      </patternFill>
    </fill>
  </fills>
  <borders count="31">
    <border>
      <left/>
      <right/>
      <top/>
      <bottom/>
      <diagonal/>
    </border>
    <border>
      <left/>
      <right/>
      <top/>
      <bottom style="thin">
        <color theme="2" tint="-9.9948118533890809E-2"/>
      </bottom>
      <diagonal/>
    </border>
    <border>
      <left/>
      <right/>
      <top style="thin">
        <color theme="2" tint="-9.9917600024414813E-2"/>
      </top>
      <bottom style="thin">
        <color theme="2" tint="-9.9917600024414813E-2"/>
      </bottom>
      <diagonal/>
    </border>
    <border>
      <left/>
      <right/>
      <top style="thin">
        <color theme="2" tint="-9.9948118533890809E-2"/>
      </top>
      <bottom style="thin">
        <color theme="2" tint="-9.9948118533890809E-2"/>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style="thin">
        <color theme="2" tint="-9.9948118533890809E-2"/>
      </right>
      <top/>
      <bottom style="thin">
        <color theme="2" tint="-9.9948118533890809E-2"/>
      </bottom>
      <diagonal/>
    </border>
    <border>
      <left/>
      <right/>
      <top/>
      <bottom style="thin">
        <color theme="2" tint="-9.9917600024414813E-2"/>
      </bottom>
      <diagonal/>
    </border>
    <border>
      <left/>
      <right/>
      <top/>
      <bottom style="thin">
        <color auto="1"/>
      </bottom>
      <diagonal/>
    </border>
    <border>
      <left/>
      <right/>
      <top style="thin">
        <color theme="2" tint="-9.9917600024414813E-2"/>
      </top>
      <bottom/>
      <diagonal/>
    </border>
    <border>
      <left/>
      <right/>
      <top style="thin">
        <color indexed="64"/>
      </top>
      <bottom/>
      <diagonal/>
    </border>
    <border>
      <left/>
      <right/>
      <top style="thin">
        <color auto="1"/>
      </top>
      <bottom style="thin">
        <color theme="2" tint="-9.9948118533890809E-2"/>
      </bottom>
      <diagonal/>
    </border>
    <border>
      <left style="thin">
        <color theme="2" tint="-9.9917600024414813E-2"/>
      </left>
      <right/>
      <top style="thin">
        <color theme="2" tint="-9.9948118533890809E-2"/>
      </top>
      <bottom/>
      <diagonal/>
    </border>
    <border>
      <left style="thin">
        <color theme="2" tint="-9.9917600024414813E-2"/>
      </left>
      <right/>
      <top/>
      <bottom/>
      <diagonal/>
    </border>
    <border>
      <left style="thin">
        <color theme="2" tint="-9.9917600024414813E-2"/>
      </left>
      <right/>
      <top/>
      <bottom style="thin">
        <color theme="2" tint="-9.9917600024414813E-2"/>
      </bottom>
      <diagonal/>
    </border>
    <border>
      <left style="thin">
        <color theme="2" tint="-9.9917600024414813E-2"/>
      </left>
      <right/>
      <top style="thin">
        <color theme="2" tint="-9.9917600024414813E-2"/>
      </top>
      <bottom/>
      <diagonal/>
    </border>
    <border>
      <left/>
      <right style="thin">
        <color theme="2" tint="-9.9917600024414813E-2"/>
      </right>
      <top style="thin">
        <color theme="2" tint="-9.9917600024414813E-2"/>
      </top>
      <bottom/>
      <diagonal/>
    </border>
    <border>
      <left/>
      <right style="thin">
        <color theme="2" tint="-9.9917600024414813E-2"/>
      </right>
      <top/>
      <bottom/>
      <diagonal/>
    </border>
    <border>
      <left/>
      <right style="thin">
        <color theme="2" tint="-9.9917600024414813E-2"/>
      </right>
      <top/>
      <bottom style="thin">
        <color theme="2" tint="-9.9917600024414813E-2"/>
      </bottom>
      <diagonal/>
    </border>
    <border>
      <left style="medium">
        <color rgb="FFFF0000"/>
      </left>
      <right style="medium">
        <color rgb="FFFF0000"/>
      </right>
      <top style="medium">
        <color rgb="FFFF0000"/>
      </top>
      <bottom style="medium">
        <color rgb="FFFF0000"/>
      </bottom>
      <diagonal/>
    </border>
    <border>
      <left/>
      <right style="hair">
        <color theme="2" tint="-9.9887081514938816E-2"/>
      </right>
      <top style="thin">
        <color theme="2" tint="-9.9917600024414813E-2"/>
      </top>
      <bottom/>
      <diagonal/>
    </border>
    <border>
      <left/>
      <right style="hair">
        <color theme="2" tint="-9.9887081514938816E-2"/>
      </right>
      <top/>
      <bottom/>
      <diagonal/>
    </border>
    <border>
      <left/>
      <right style="hair">
        <color theme="2" tint="-9.9887081514938816E-2"/>
      </right>
      <top/>
      <bottom style="thin">
        <color theme="2" tint="-9.9917600024414813E-2"/>
      </bottom>
      <diagonal/>
    </border>
    <border>
      <left/>
      <right/>
      <top style="thin">
        <color theme="2" tint="-9.9887081514938816E-2"/>
      </top>
      <bottom/>
      <diagonal/>
    </border>
    <border>
      <left/>
      <right style="thin">
        <color theme="2" tint="-9.9917600024414813E-2"/>
      </right>
      <top style="thin">
        <color theme="2" tint="-9.9887081514938816E-2"/>
      </top>
      <bottom/>
      <diagonal/>
    </border>
    <border>
      <left style="thin">
        <color theme="2" tint="-9.9917600024414813E-2"/>
      </left>
      <right/>
      <top style="thin">
        <color theme="2" tint="-9.9887081514938816E-2"/>
      </top>
      <bottom/>
      <diagonal/>
    </border>
    <border>
      <left/>
      <right style="thin">
        <color theme="2" tint="-9.9948118533890809E-2"/>
      </right>
      <top/>
      <bottom style="thin">
        <color theme="2" tint="-9.9917600024414813E-2"/>
      </bottom>
      <diagonal/>
    </border>
  </borders>
  <cellStyleXfs count="5">
    <xf numFmtId="0" fontId="0" fillId="0" borderId="0">
      <alignment vertical="center"/>
    </xf>
    <xf numFmtId="38" fontId="9"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33" fillId="0" borderId="0" applyNumberFormat="0" applyFill="0" applyBorder="0" applyAlignment="0" applyProtection="0">
      <alignment vertical="top"/>
      <protection locked="0"/>
    </xf>
  </cellStyleXfs>
  <cellXfs count="335">
    <xf numFmtId="0" fontId="0" fillId="0" borderId="0" xfId="0">
      <alignment vertical="center"/>
    </xf>
    <xf numFmtId="0" fontId="0" fillId="0" borderId="0" xfId="0" applyProtection="1">
      <alignment vertical="center"/>
      <protection hidden="1"/>
    </xf>
    <xf numFmtId="0" fontId="3" fillId="0" borderId="0" xfId="0" applyFont="1" applyAlignment="1" applyProtection="1">
      <alignment vertical="top"/>
      <protection hidden="1"/>
    </xf>
    <xf numFmtId="0" fontId="0" fillId="2" borderId="0" xfId="0" applyFill="1" applyProtection="1">
      <alignment vertical="center"/>
      <protection hidden="1"/>
    </xf>
    <xf numFmtId="0" fontId="0" fillId="0" borderId="0" xfId="0" applyFill="1" applyProtection="1">
      <alignment vertical="center"/>
      <protection hidden="1"/>
    </xf>
    <xf numFmtId="0" fontId="11" fillId="0" borderId="0" xfId="0" applyFont="1" applyFill="1" applyProtection="1">
      <alignment vertical="center"/>
      <protection hidden="1"/>
    </xf>
    <xf numFmtId="0" fontId="16" fillId="0" borderId="0" xfId="0" applyFont="1" applyFill="1" applyBorder="1" applyAlignment="1" applyProtection="1">
      <protection hidden="1"/>
    </xf>
    <xf numFmtId="0" fontId="0" fillId="0" borderId="0" xfId="0" applyBorder="1" applyProtection="1">
      <alignment vertical="center"/>
      <protection hidden="1"/>
    </xf>
    <xf numFmtId="0" fontId="16" fillId="0" borderId="12" xfId="0" applyFont="1" applyFill="1" applyBorder="1" applyAlignment="1" applyProtection="1">
      <protection hidden="1"/>
    </xf>
    <xf numFmtId="0" fontId="0" fillId="0" borderId="12" xfId="0" applyBorder="1" applyProtection="1">
      <alignment vertical="center"/>
      <protection hidden="1"/>
    </xf>
    <xf numFmtId="0" fontId="6" fillId="0" borderId="0" xfId="0" applyFont="1" applyBorder="1" applyAlignment="1" applyProtection="1">
      <protection hidden="1"/>
    </xf>
    <xf numFmtId="0" fontId="6" fillId="0" borderId="1" xfId="0" applyFont="1" applyBorder="1" applyAlignment="1" applyProtection="1">
      <protection hidden="1"/>
    </xf>
    <xf numFmtId="0" fontId="6" fillId="0" borderId="13" xfId="0" applyFont="1" applyFill="1" applyBorder="1" applyAlignment="1" applyProtection="1">
      <alignment wrapText="1"/>
      <protection hidden="1"/>
    </xf>
    <xf numFmtId="0" fontId="6" fillId="0" borderId="0" xfId="0" applyFont="1" applyFill="1" applyBorder="1" applyAlignment="1" applyProtection="1">
      <alignment wrapText="1"/>
      <protection hidden="1"/>
    </xf>
    <xf numFmtId="0" fontId="6" fillId="0" borderId="1" xfId="0" applyFont="1" applyFill="1" applyBorder="1" applyAlignment="1" applyProtection="1">
      <alignment wrapText="1"/>
      <protection hidden="1"/>
    </xf>
    <xf numFmtId="0" fontId="17" fillId="0" borderId="5" xfId="0" applyFont="1" applyBorder="1" applyAlignment="1" applyProtection="1">
      <alignment vertical="center"/>
      <protection hidden="1"/>
    </xf>
    <xf numFmtId="0" fontId="17" fillId="0" borderId="0" xfId="0" applyFont="1" applyBorder="1" applyAlignment="1" applyProtection="1">
      <alignment vertical="center"/>
      <protection hidden="1"/>
    </xf>
    <xf numFmtId="0" fontId="17" fillId="0" borderId="11" xfId="0" applyFont="1" applyBorder="1" applyAlignment="1" applyProtection="1">
      <alignment vertical="center"/>
      <protection hidden="1"/>
    </xf>
    <xf numFmtId="0" fontId="13" fillId="0" borderId="0" xfId="0" applyFont="1" applyFill="1" applyBorder="1" applyAlignment="1" applyProtection="1">
      <alignment horizontal="center" wrapText="1"/>
      <protection hidden="1"/>
    </xf>
    <xf numFmtId="0" fontId="0" fillId="0" borderId="13" xfId="0" applyBorder="1" applyAlignment="1" applyProtection="1">
      <alignment vertical="center"/>
      <protection hidden="1"/>
    </xf>
    <xf numFmtId="0" fontId="4" fillId="0" borderId="0" xfId="0" applyFont="1" applyBorder="1" applyAlignment="1" applyProtection="1">
      <protection hidden="1"/>
    </xf>
    <xf numFmtId="0" fontId="0" fillId="0" borderId="0" xfId="0" applyBorder="1" applyAlignment="1" applyProtection="1">
      <alignment vertical="center"/>
      <protection hidden="1"/>
    </xf>
    <xf numFmtId="0" fontId="0" fillId="0" borderId="11" xfId="0" applyBorder="1" applyAlignment="1" applyProtection="1">
      <alignment vertical="center"/>
      <protection hidden="1"/>
    </xf>
    <xf numFmtId="0" fontId="14" fillId="0" borderId="0" xfId="0" applyFont="1" applyBorder="1" applyAlignment="1" applyProtection="1">
      <alignment vertical="center"/>
      <protection hidden="1"/>
    </xf>
    <xf numFmtId="0" fontId="6" fillId="0" borderId="0" xfId="0" applyFont="1" applyBorder="1" applyAlignment="1" applyProtection="1">
      <alignment vertical="top"/>
      <protection hidden="1"/>
    </xf>
    <xf numFmtId="0" fontId="0" fillId="0" borderId="1" xfId="0" applyBorder="1" applyProtection="1">
      <alignment vertical="center"/>
      <protection hidden="1"/>
    </xf>
    <xf numFmtId="0" fontId="0" fillId="0" borderId="5" xfId="0" applyBorder="1" applyProtection="1">
      <alignment vertical="center"/>
      <protection hidden="1"/>
    </xf>
    <xf numFmtId="0" fontId="17" fillId="0" borderId="13" xfId="0" applyFont="1" applyBorder="1" applyAlignment="1" applyProtection="1">
      <alignment vertical="center"/>
      <protection hidden="1"/>
    </xf>
    <xf numFmtId="0" fontId="17" fillId="0" borderId="1" xfId="0" applyFont="1" applyBorder="1" applyAlignment="1" applyProtection="1">
      <alignment vertical="center"/>
      <protection hidden="1"/>
    </xf>
    <xf numFmtId="0" fontId="0" fillId="0" borderId="13" xfId="0" applyBorder="1" applyProtection="1">
      <alignment vertical="center"/>
      <protection hidden="1"/>
    </xf>
    <xf numFmtId="0" fontId="0" fillId="0" borderId="11" xfId="0" applyBorder="1" applyProtection="1">
      <alignment vertical="center"/>
      <protection hidden="1"/>
    </xf>
    <xf numFmtId="0" fontId="7" fillId="0" borderId="0" xfId="0" applyFont="1" applyFill="1" applyProtection="1">
      <alignment vertical="center"/>
      <protection hidden="1"/>
    </xf>
    <xf numFmtId="0" fontId="15" fillId="0" borderId="0" xfId="0" applyFont="1" applyBorder="1" applyAlignment="1" applyProtection="1">
      <protection hidden="1"/>
    </xf>
    <xf numFmtId="0" fontId="0" fillId="0" borderId="0" xfId="0" applyAlignment="1" applyProtection="1">
      <alignment vertical="center"/>
      <protection hidden="1"/>
    </xf>
    <xf numFmtId="0" fontId="22" fillId="0" borderId="0" xfId="0" applyFont="1" applyAlignment="1" applyProtection="1">
      <alignment vertical="center" wrapText="1"/>
      <protection hidden="1"/>
    </xf>
    <xf numFmtId="0" fontId="20" fillId="0" borderId="0" xfId="0" applyFont="1" applyProtection="1">
      <alignment vertical="center"/>
      <protection hidden="1"/>
    </xf>
    <xf numFmtId="0" fontId="7" fillId="0" borderId="0" xfId="0" applyFont="1" applyFill="1" applyBorder="1" applyProtection="1">
      <alignment vertical="center"/>
      <protection hidden="1"/>
    </xf>
    <xf numFmtId="0" fontId="7" fillId="0" borderId="19" xfId="0" applyFont="1" applyFill="1" applyBorder="1" applyProtection="1">
      <alignment vertical="center"/>
      <protection hidden="1"/>
    </xf>
    <xf numFmtId="0" fontId="7" fillId="0" borderId="13" xfId="0" applyFont="1" applyFill="1" applyBorder="1" applyProtection="1">
      <alignment vertical="center"/>
      <protection hidden="1"/>
    </xf>
    <xf numFmtId="0" fontId="0" fillId="0" borderId="17" xfId="0" applyBorder="1" applyProtection="1">
      <alignment vertical="center"/>
      <protection hidden="1"/>
    </xf>
    <xf numFmtId="0" fontId="4" fillId="0" borderId="17" xfId="0" applyFont="1" applyFill="1" applyBorder="1" applyAlignment="1" applyProtection="1">
      <alignment horizontal="left"/>
      <protection hidden="1"/>
    </xf>
    <xf numFmtId="0" fontId="0" fillId="0" borderId="18" xfId="0" applyBorder="1" applyProtection="1">
      <alignment vertical="center"/>
      <protection hidden="1"/>
    </xf>
    <xf numFmtId="0" fontId="10" fillId="0" borderId="0" xfId="0" applyFont="1" applyProtection="1">
      <alignment vertical="center"/>
      <protection hidden="1"/>
    </xf>
    <xf numFmtId="0" fontId="4" fillId="0" borderId="0" xfId="0" applyFont="1" applyBorder="1" applyAlignment="1" applyProtection="1">
      <alignment horizontal="left"/>
      <protection hidden="1"/>
    </xf>
    <xf numFmtId="0" fontId="11" fillId="0" borderId="0" xfId="0" applyFont="1" applyProtection="1">
      <alignment vertical="center"/>
      <protection hidden="1"/>
    </xf>
    <xf numFmtId="0" fontId="11" fillId="0" borderId="0" xfId="0" applyFont="1" applyBorder="1" applyProtection="1">
      <alignment vertical="center"/>
      <protection hidden="1"/>
    </xf>
    <xf numFmtId="0" fontId="11" fillId="0" borderId="0" xfId="0" applyFont="1" applyFill="1" applyBorder="1" applyProtection="1">
      <alignment vertical="center"/>
      <protection hidden="1"/>
    </xf>
    <xf numFmtId="0" fontId="11" fillId="0" borderId="0" xfId="0" applyFont="1" applyBorder="1" applyAlignment="1" applyProtection="1">
      <alignment vertical="center"/>
      <protection hidden="1"/>
    </xf>
    <xf numFmtId="0" fontId="11" fillId="0" borderId="0" xfId="0" applyFont="1" applyBorder="1" applyAlignment="1" applyProtection="1">
      <alignment vertical="top"/>
      <protection hidden="1"/>
    </xf>
    <xf numFmtId="0" fontId="11" fillId="0" borderId="12" xfId="0" applyFont="1" applyBorder="1" applyProtection="1">
      <alignment vertical="center"/>
      <protection hidden="1"/>
    </xf>
    <xf numFmtId="0" fontId="7" fillId="0" borderId="17" xfId="0" applyFont="1" applyFill="1" applyBorder="1" applyProtection="1">
      <alignment vertical="center"/>
      <protection hidden="1"/>
    </xf>
    <xf numFmtId="0" fontId="21" fillId="0" borderId="0" xfId="0" applyFont="1" applyFill="1" applyBorder="1" applyAlignment="1" applyProtection="1">
      <alignment horizontal="left" shrinkToFit="1"/>
      <protection hidden="1"/>
    </xf>
    <xf numFmtId="0" fontId="17" fillId="0" borderId="0" xfId="0" applyFont="1" applyBorder="1" applyAlignment="1" applyProtection="1">
      <alignment vertical="top"/>
      <protection hidden="1"/>
    </xf>
    <xf numFmtId="0" fontId="0" fillId="0" borderId="1" xfId="0" applyBorder="1" applyAlignment="1" applyProtection="1">
      <alignment vertical="top"/>
      <protection hidden="1"/>
    </xf>
    <xf numFmtId="0" fontId="4" fillId="0" borderId="5" xfId="0" applyFont="1" applyBorder="1" applyAlignment="1" applyProtection="1">
      <alignment vertical="top"/>
      <protection hidden="1"/>
    </xf>
    <xf numFmtId="0" fontId="4" fillId="0" borderId="1" xfId="0" applyFont="1" applyBorder="1" applyAlignment="1" applyProtection="1">
      <alignment vertical="top"/>
      <protection hidden="1"/>
    </xf>
    <xf numFmtId="0" fontId="0" fillId="0" borderId="0" xfId="0" applyAlignment="1" applyProtection="1">
      <alignment vertical="top"/>
      <protection locked="0" hidden="1"/>
    </xf>
    <xf numFmtId="0" fontId="27" fillId="4" borderId="0" xfId="0" applyFont="1" applyFill="1" applyAlignment="1">
      <alignment vertical="top" wrapText="1"/>
    </xf>
    <xf numFmtId="0" fontId="30" fillId="4" borderId="0" xfId="0" applyFont="1" applyFill="1" applyAlignment="1">
      <alignment vertical="top" wrapText="1"/>
    </xf>
    <xf numFmtId="0" fontId="28" fillId="5" borderId="0" xfId="0" applyFont="1" applyFill="1" applyAlignment="1">
      <alignment vertical="top" wrapText="1"/>
    </xf>
    <xf numFmtId="0" fontId="30" fillId="5" borderId="0" xfId="0" applyFont="1" applyFill="1" applyAlignment="1">
      <alignment vertical="top" wrapText="1"/>
    </xf>
    <xf numFmtId="0" fontId="0" fillId="0" borderId="0" xfId="0" applyAlignment="1">
      <alignment vertical="top"/>
    </xf>
    <xf numFmtId="49" fontId="0" fillId="0" borderId="0" xfId="0" applyNumberFormat="1" applyAlignment="1">
      <alignment vertical="top" wrapText="1"/>
    </xf>
    <xf numFmtId="0" fontId="0" fillId="0" borderId="0" xfId="0" applyAlignment="1">
      <alignment horizontal="right" vertical="top" wrapText="1"/>
    </xf>
    <xf numFmtId="14" fontId="0" fillId="0" borderId="0" xfId="0" applyNumberFormat="1" applyAlignment="1">
      <alignment horizontal="right" vertical="top" wrapText="1"/>
    </xf>
    <xf numFmtId="0" fontId="0" fillId="0" borderId="0" xfId="0" applyAlignment="1">
      <alignment vertical="top" wrapText="1"/>
    </xf>
    <xf numFmtId="49" fontId="26" fillId="0" borderId="0" xfId="0" applyNumberFormat="1" applyFont="1" applyAlignment="1">
      <alignment vertical="top" wrapText="1"/>
    </xf>
    <xf numFmtId="0" fontId="0" fillId="0" borderId="0" xfId="0" applyFill="1" applyAlignment="1">
      <alignment vertical="top"/>
    </xf>
    <xf numFmtId="49" fontId="0" fillId="0" borderId="0" xfId="0" applyNumberFormat="1" applyFill="1" applyAlignment="1">
      <alignment vertical="top" wrapText="1"/>
    </xf>
    <xf numFmtId="0" fontId="28" fillId="6" borderId="0" xfId="0" applyFont="1" applyFill="1" applyAlignment="1">
      <alignment vertical="top" wrapText="1"/>
    </xf>
    <xf numFmtId="0" fontId="10" fillId="0" borderId="0" xfId="0" applyFont="1" applyBorder="1" applyProtection="1">
      <alignment vertical="center"/>
      <protection hidden="1"/>
    </xf>
    <xf numFmtId="0" fontId="0" fillId="0" borderId="0" xfId="0" applyAlignment="1">
      <alignment horizontal="right" vertical="top"/>
    </xf>
    <xf numFmtId="0" fontId="35" fillId="4" borderId="0" xfId="0" applyFont="1" applyFill="1" applyAlignment="1">
      <alignment horizontal="left" vertical="top" wrapText="1"/>
    </xf>
    <xf numFmtId="0" fontId="0" fillId="7" borderId="0" xfId="0" applyFill="1" applyProtection="1">
      <alignment vertical="center"/>
      <protection hidden="1"/>
    </xf>
    <xf numFmtId="0" fontId="0" fillId="8" borderId="0" xfId="0" applyFill="1" applyAlignment="1">
      <alignment vertical="top"/>
    </xf>
    <xf numFmtId="0" fontId="0" fillId="0" borderId="0" xfId="0" applyNumberFormat="1" applyAlignment="1">
      <alignment vertical="top"/>
    </xf>
    <xf numFmtId="0" fontId="0" fillId="0" borderId="0" xfId="0" applyNumberFormat="1" applyAlignment="1">
      <alignment vertical="top" wrapText="1"/>
    </xf>
    <xf numFmtId="0" fontId="0" fillId="0" borderId="0" xfId="0" applyNumberFormat="1" applyAlignment="1">
      <alignment horizontal="right" vertical="top" wrapText="1"/>
    </xf>
    <xf numFmtId="0" fontId="0" fillId="0" borderId="0" xfId="0" applyNumberFormat="1" applyFill="1" applyAlignment="1">
      <alignment vertical="top" wrapText="1"/>
    </xf>
    <xf numFmtId="0" fontId="26" fillId="0" borderId="0" xfId="0" applyNumberFormat="1" applyFont="1" applyAlignment="1">
      <alignment vertical="top" wrapText="1"/>
    </xf>
    <xf numFmtId="0" fontId="0" fillId="5" borderId="0" xfId="0" applyFill="1" applyAlignment="1">
      <alignment vertical="top"/>
    </xf>
    <xf numFmtId="0" fontId="0" fillId="9" borderId="0" xfId="0" applyFill="1" applyAlignment="1">
      <alignment vertical="top"/>
    </xf>
    <xf numFmtId="0" fontId="0" fillId="10" borderId="0" xfId="0" applyFill="1" applyAlignment="1">
      <alignment vertical="top"/>
    </xf>
    <xf numFmtId="0" fontId="37" fillId="5" borderId="0" xfId="0" applyFont="1" applyFill="1" applyAlignment="1">
      <alignment vertical="top"/>
    </xf>
    <xf numFmtId="14" fontId="0" fillId="0" borderId="0" xfId="0" applyNumberFormat="1" applyAlignment="1">
      <alignment vertical="top" wrapText="1"/>
    </xf>
    <xf numFmtId="0" fontId="0" fillId="11" borderId="0" xfId="0" applyFill="1" applyAlignment="1">
      <alignment vertical="top"/>
    </xf>
    <xf numFmtId="0" fontId="0" fillId="12" borderId="0" xfId="0" applyFill="1" applyAlignment="1">
      <alignment vertical="top"/>
    </xf>
    <xf numFmtId="0" fontId="28" fillId="11" borderId="0" xfId="0" applyFont="1" applyFill="1" applyAlignment="1">
      <alignment vertical="top"/>
    </xf>
    <xf numFmtId="0" fontId="28" fillId="11" borderId="0" xfId="0" applyFont="1" applyFill="1" applyAlignment="1">
      <alignment vertical="top" wrapText="1"/>
    </xf>
    <xf numFmtId="0" fontId="28" fillId="12" borderId="0" xfId="0" applyFont="1" applyFill="1" applyAlignment="1">
      <alignment vertical="top" wrapText="1"/>
    </xf>
    <xf numFmtId="0" fontId="38" fillId="13" borderId="0" xfId="0" applyFont="1" applyFill="1" applyAlignment="1">
      <alignment horizontal="center" vertical="center" wrapText="1"/>
    </xf>
    <xf numFmtId="0" fontId="0" fillId="14" borderId="0" xfId="0" applyFill="1" applyAlignment="1">
      <alignment vertical="top"/>
    </xf>
    <xf numFmtId="0" fontId="0" fillId="15" borderId="0" xfId="0" applyFill="1" applyAlignment="1">
      <alignment vertical="top"/>
    </xf>
    <xf numFmtId="0" fontId="20" fillId="14" borderId="0" xfId="2" applyFont="1" applyFill="1">
      <alignment vertical="center"/>
    </xf>
    <xf numFmtId="0" fontId="38" fillId="13" borderId="23" xfId="0" applyFont="1" applyFill="1" applyBorder="1" applyAlignment="1">
      <alignment horizontal="center" vertical="center" wrapText="1"/>
    </xf>
    <xf numFmtId="0" fontId="31" fillId="14" borderId="0" xfId="2" applyFill="1">
      <alignment vertical="center"/>
    </xf>
    <xf numFmtId="0" fontId="24" fillId="0" borderId="20" xfId="0" applyFont="1" applyFill="1" applyBorder="1" applyAlignment="1" applyProtection="1">
      <alignment vertical="center"/>
      <protection hidden="1"/>
    </xf>
    <xf numFmtId="0" fontId="24" fillId="0" borderId="21" xfId="0" applyFont="1" applyFill="1" applyBorder="1" applyAlignment="1" applyProtection="1">
      <alignment vertical="center"/>
      <protection hidden="1"/>
    </xf>
    <xf numFmtId="176" fontId="4" fillId="0" borderId="21" xfId="0" applyNumberFormat="1" applyFont="1" applyBorder="1" applyAlignment="1" applyProtection="1">
      <alignment wrapText="1"/>
      <protection hidden="1"/>
    </xf>
    <xf numFmtId="0" fontId="31" fillId="16" borderId="0" xfId="2" applyFill="1">
      <alignment vertical="center"/>
    </xf>
    <xf numFmtId="0" fontId="31" fillId="11" borderId="0" xfId="2" applyFill="1">
      <alignment vertical="center"/>
    </xf>
    <xf numFmtId="0" fontId="31" fillId="12" borderId="0" xfId="2" applyFill="1">
      <alignment vertical="center"/>
    </xf>
    <xf numFmtId="0" fontId="0" fillId="17" borderId="0" xfId="0" applyFill="1" applyAlignment="1">
      <alignment vertical="top"/>
    </xf>
    <xf numFmtId="0" fontId="20" fillId="11" borderId="0" xfId="2" applyFont="1" applyFill="1">
      <alignment vertical="center"/>
    </xf>
    <xf numFmtId="0" fontId="37" fillId="18" borderId="0" xfId="0" applyFont="1" applyFill="1" applyAlignment="1">
      <alignment vertical="top"/>
    </xf>
    <xf numFmtId="0" fontId="0" fillId="2" borderId="0" xfId="0" applyFill="1" applyProtection="1">
      <alignment vertical="center"/>
      <protection locked="0" hidden="1"/>
    </xf>
    <xf numFmtId="0" fontId="0" fillId="0" borderId="0" xfId="0" applyNumberFormat="1" applyFont="1" applyAlignment="1" applyProtection="1">
      <alignment vertical="center" wrapText="1"/>
      <protection hidden="1"/>
    </xf>
    <xf numFmtId="0" fontId="0" fillId="0" borderId="0" xfId="0" applyNumberFormat="1" applyFont="1" applyAlignment="1">
      <alignment vertical="center" wrapText="1"/>
    </xf>
    <xf numFmtId="0" fontId="4" fillId="0" borderId="0" xfId="0" applyFont="1" applyBorder="1" applyAlignment="1" applyProtection="1">
      <alignment horizontal="left"/>
      <protection hidden="1"/>
    </xf>
    <xf numFmtId="0" fontId="40" fillId="2" borderId="0" xfId="0" applyFont="1" applyFill="1" applyProtection="1">
      <alignment vertical="center"/>
      <protection hidden="1"/>
    </xf>
    <xf numFmtId="0" fontId="41" fillId="2" borderId="0" xfId="0" applyFont="1" applyFill="1" applyProtection="1">
      <alignment vertical="center"/>
      <protection hidden="1"/>
    </xf>
    <xf numFmtId="14" fontId="0" fillId="0" borderId="0" xfId="0" applyNumberFormat="1" applyAlignment="1">
      <alignment vertical="top"/>
    </xf>
    <xf numFmtId="0" fontId="20" fillId="2" borderId="0" xfId="0" applyFont="1" applyFill="1" applyProtection="1">
      <alignment vertical="center"/>
      <protection hidden="1"/>
    </xf>
    <xf numFmtId="0" fontId="0" fillId="0" borderId="0" xfId="0" applyNumberFormat="1" applyFill="1" applyAlignment="1">
      <alignment horizontal="left" vertical="top" wrapText="1"/>
    </xf>
    <xf numFmtId="0" fontId="42" fillId="2" borderId="0" xfId="0" applyFont="1" applyFill="1" applyProtection="1">
      <alignment vertical="center"/>
      <protection hidden="1"/>
    </xf>
    <xf numFmtId="0" fontId="6" fillId="2" borderId="0" xfId="0" applyFont="1" applyFill="1" applyBorder="1" applyAlignment="1" applyProtection="1">
      <alignment horizontal="left" shrinkToFit="1"/>
      <protection locked="0" hidden="1"/>
    </xf>
    <xf numFmtId="0" fontId="5" fillId="2" borderId="0" xfId="0" applyFont="1" applyFill="1" applyBorder="1" applyAlignment="1" applyProtection="1">
      <alignment horizontal="left" vertical="top" wrapText="1"/>
      <protection locked="0" hidden="1"/>
    </xf>
    <xf numFmtId="0" fontId="5" fillId="2" borderId="0" xfId="0" applyFont="1" applyFill="1" applyBorder="1" applyAlignment="1" applyProtection="1">
      <alignment horizontal="left" vertical="top"/>
      <protection locked="0" hidden="1"/>
    </xf>
    <xf numFmtId="0" fontId="6" fillId="2" borderId="0" xfId="0" applyFont="1" applyFill="1" applyBorder="1" applyAlignment="1" applyProtection="1">
      <alignment horizontal="left" vertical="top" wrapText="1"/>
      <protection locked="0" hidden="1"/>
    </xf>
    <xf numFmtId="0" fontId="4" fillId="0" borderId="3" xfId="0" applyFont="1" applyBorder="1" applyAlignment="1" applyProtection="1">
      <alignment horizontal="left"/>
      <protection hidden="1"/>
    </xf>
    <xf numFmtId="14" fontId="4" fillId="0" borderId="3" xfId="0" applyNumberFormat="1" applyFont="1" applyBorder="1" applyAlignment="1" applyProtection="1">
      <alignment horizontal="center"/>
      <protection locked="0" hidden="1"/>
    </xf>
    <xf numFmtId="0" fontId="4" fillId="0" borderId="15" xfId="0" applyFont="1" applyBorder="1" applyAlignment="1" applyProtection="1">
      <alignment horizontal="left" vertical="top"/>
      <protection hidden="1"/>
    </xf>
    <xf numFmtId="0" fontId="4" fillId="0" borderId="3" xfId="0" applyFont="1" applyBorder="1" applyAlignment="1" applyProtection="1">
      <alignment horizontal="left" vertical="top"/>
      <protection hidden="1"/>
    </xf>
    <xf numFmtId="14" fontId="4" fillId="0" borderId="15" xfId="0" applyNumberFormat="1" applyFont="1" applyBorder="1" applyAlignment="1" applyProtection="1">
      <alignment horizontal="center" vertical="top"/>
      <protection locked="0" hidden="1"/>
    </xf>
    <xf numFmtId="14" fontId="4" fillId="0" borderId="3" xfId="0" applyNumberFormat="1" applyFont="1" applyBorder="1" applyAlignment="1" applyProtection="1">
      <alignment horizontal="center" vertical="top"/>
      <protection locked="0" hidden="1"/>
    </xf>
    <xf numFmtId="0" fontId="4" fillId="0" borderId="1" xfId="0" applyFont="1" applyBorder="1" applyAlignment="1" applyProtection="1">
      <alignment horizontal="left"/>
      <protection hidden="1"/>
    </xf>
    <xf numFmtId="0" fontId="4" fillId="0" borderId="11" xfId="0" applyFont="1" applyBorder="1" applyAlignment="1" applyProtection="1">
      <alignment horizontal="left"/>
      <protection hidden="1"/>
    </xf>
    <xf numFmtId="0" fontId="4" fillId="0" borderId="2" xfId="0" applyFont="1" applyBorder="1" applyAlignment="1" applyProtection="1">
      <alignment horizontal="left"/>
      <protection hidden="1"/>
    </xf>
    <xf numFmtId="0" fontId="6" fillId="3" borderId="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25" fillId="3" borderId="13" xfId="0" applyFont="1" applyFill="1" applyBorder="1" applyAlignment="1" applyProtection="1">
      <alignment horizontal="left" shrinkToFit="1"/>
      <protection locked="0"/>
    </xf>
    <xf numFmtId="0" fontId="25" fillId="3" borderId="0" xfId="0" applyFont="1" applyFill="1" applyBorder="1" applyAlignment="1" applyProtection="1">
      <alignment horizontal="left" shrinkToFit="1"/>
      <protection locked="0"/>
    </xf>
    <xf numFmtId="0" fontId="25" fillId="3" borderId="11" xfId="0" applyFont="1" applyFill="1" applyBorder="1" applyAlignment="1" applyProtection="1">
      <alignment horizontal="left" shrinkToFit="1"/>
      <protection locked="0"/>
    </xf>
    <xf numFmtId="0" fontId="19" fillId="3" borderId="5" xfId="0" applyFont="1" applyFill="1" applyBorder="1" applyAlignment="1" applyProtection="1">
      <alignment horizontal="left"/>
      <protection locked="0"/>
    </xf>
    <xf numFmtId="0" fontId="19" fillId="3" borderId="0" xfId="0" applyFont="1" applyFill="1" applyBorder="1" applyAlignment="1" applyProtection="1">
      <alignment horizontal="left"/>
      <protection locked="0"/>
    </xf>
    <xf numFmtId="0" fontId="19" fillId="3" borderId="1" xfId="0" applyFont="1" applyFill="1" applyBorder="1" applyAlignment="1" applyProtection="1">
      <alignment horizontal="left"/>
      <protection locked="0"/>
    </xf>
    <xf numFmtId="0" fontId="19" fillId="3" borderId="13" xfId="0" applyFont="1" applyFill="1" applyBorder="1" applyAlignment="1" applyProtection="1">
      <alignment horizontal="left"/>
      <protection locked="0"/>
    </xf>
    <xf numFmtId="0" fontId="19" fillId="3" borderId="11" xfId="0" applyFont="1" applyFill="1" applyBorder="1" applyAlignment="1" applyProtection="1">
      <alignment horizontal="left"/>
      <protection locked="0"/>
    </xf>
    <xf numFmtId="0" fontId="13" fillId="3" borderId="5" xfId="0" applyFont="1" applyFill="1" applyBorder="1" applyAlignment="1" applyProtection="1">
      <alignment horizontal="left"/>
      <protection locked="0"/>
    </xf>
    <xf numFmtId="0" fontId="13" fillId="3" borderId="0" xfId="0" applyFont="1" applyFill="1" applyBorder="1" applyAlignment="1" applyProtection="1">
      <alignment horizontal="left"/>
      <protection locked="0"/>
    </xf>
    <xf numFmtId="0" fontId="13" fillId="3" borderId="1" xfId="0" applyFont="1" applyFill="1" applyBorder="1" applyAlignment="1" applyProtection="1">
      <alignment horizontal="left"/>
      <protection locked="0"/>
    </xf>
    <xf numFmtId="0" fontId="13" fillId="3" borderId="13" xfId="0" applyFont="1" applyFill="1" applyBorder="1" applyAlignment="1" applyProtection="1">
      <alignment horizontal="left"/>
      <protection locked="0"/>
    </xf>
    <xf numFmtId="0" fontId="13" fillId="3" borderId="11" xfId="0" applyFont="1" applyFill="1" applyBorder="1" applyAlignment="1" applyProtection="1">
      <alignment horizontal="left"/>
      <protection locked="0"/>
    </xf>
    <xf numFmtId="0" fontId="20" fillId="3" borderId="13" xfId="0" applyFont="1" applyFill="1" applyBorder="1" applyAlignment="1" applyProtection="1">
      <alignment horizontal="left"/>
      <protection locked="0"/>
    </xf>
    <xf numFmtId="0" fontId="20" fillId="3" borderId="0" xfId="0" applyFont="1" applyFill="1" applyBorder="1" applyAlignment="1" applyProtection="1">
      <alignment horizontal="left"/>
      <protection locked="0"/>
    </xf>
    <xf numFmtId="0" fontId="20" fillId="3" borderId="11" xfId="0" applyFont="1" applyFill="1" applyBorder="1" applyAlignment="1" applyProtection="1">
      <alignment horizontal="left"/>
      <protection locked="0"/>
    </xf>
    <xf numFmtId="0" fontId="20" fillId="3" borderId="5" xfId="0" applyFont="1" applyFill="1" applyBorder="1" applyAlignment="1" applyProtection="1">
      <alignment horizontal="left"/>
      <protection locked="0"/>
    </xf>
    <xf numFmtId="0" fontId="20" fillId="3" borderId="1" xfId="0" applyFont="1" applyFill="1" applyBorder="1" applyAlignment="1" applyProtection="1">
      <alignment horizontal="left"/>
      <protection locked="0"/>
    </xf>
    <xf numFmtId="0" fontId="6" fillId="0" borderId="0" xfId="0" applyFont="1" applyBorder="1" applyAlignment="1" applyProtection="1">
      <alignment horizontal="left"/>
      <protection hidden="1"/>
    </xf>
    <xf numFmtId="0" fontId="6" fillId="0" borderId="1" xfId="0" applyFont="1" applyBorder="1" applyAlignment="1" applyProtection="1">
      <alignment horizontal="left"/>
      <protection hidden="1"/>
    </xf>
    <xf numFmtId="0" fontId="17" fillId="0" borderId="0" xfId="0" applyFont="1" applyBorder="1" applyAlignment="1" applyProtection="1">
      <alignment horizontal="left"/>
      <protection hidden="1"/>
    </xf>
    <xf numFmtId="0" fontId="17" fillId="0" borderId="1" xfId="0" applyFont="1" applyBorder="1" applyAlignment="1" applyProtection="1">
      <alignment horizontal="left"/>
      <protection hidden="1"/>
    </xf>
    <xf numFmtId="0" fontId="1" fillId="3" borderId="0" xfId="0" applyNumberFormat="1" applyFont="1" applyFill="1" applyBorder="1" applyAlignment="1" applyProtection="1">
      <alignment horizontal="left" wrapText="1"/>
      <protection locked="0"/>
    </xf>
    <xf numFmtId="0" fontId="13" fillId="3" borderId="0" xfId="0" applyNumberFormat="1" applyFont="1" applyFill="1" applyBorder="1" applyAlignment="1" applyProtection="1">
      <alignment horizontal="left" wrapText="1"/>
      <protection locked="0"/>
    </xf>
    <xf numFmtId="0" fontId="13" fillId="3" borderId="1" xfId="0" applyNumberFormat="1" applyFont="1" applyFill="1" applyBorder="1" applyAlignment="1" applyProtection="1">
      <alignment horizontal="left" wrapText="1"/>
      <protection locked="0"/>
    </xf>
    <xf numFmtId="0" fontId="6" fillId="0" borderId="5"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0" borderId="11" xfId="0" applyFont="1" applyFill="1" applyBorder="1" applyAlignment="1" applyProtection="1">
      <alignment horizontal="left"/>
      <protection hidden="1"/>
    </xf>
    <xf numFmtId="0" fontId="6" fillId="3" borderId="5" xfId="0" applyFont="1" applyFill="1" applyBorder="1" applyAlignment="1" applyProtection="1">
      <alignment horizontal="left" shrinkToFit="1"/>
      <protection locked="0"/>
    </xf>
    <xf numFmtId="0" fontId="6" fillId="3" borderId="0" xfId="0" applyFont="1" applyFill="1" applyBorder="1" applyAlignment="1" applyProtection="1">
      <alignment horizontal="left" shrinkToFit="1"/>
      <protection locked="0"/>
    </xf>
    <xf numFmtId="0" fontId="6" fillId="3" borderId="11" xfId="0" applyFont="1" applyFill="1" applyBorder="1" applyAlignment="1" applyProtection="1">
      <alignment horizontal="left" shrinkToFit="1"/>
      <protection locked="0"/>
    </xf>
    <xf numFmtId="0" fontId="6" fillId="0" borderId="13" xfId="0" applyFont="1" applyBorder="1" applyAlignment="1" applyProtection="1">
      <alignment horizontal="left"/>
      <protection hidden="1"/>
    </xf>
    <xf numFmtId="0" fontId="6" fillId="3" borderId="13" xfId="0"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6" fillId="3" borderId="1" xfId="0" applyFont="1" applyFill="1" applyBorder="1" applyAlignment="1" applyProtection="1">
      <alignment horizontal="left" wrapText="1"/>
      <protection locked="0"/>
    </xf>
    <xf numFmtId="0" fontId="3" fillId="0" borderId="0" xfId="0" applyFont="1" applyAlignment="1" applyProtection="1">
      <alignment horizontal="center" vertical="top"/>
      <protection hidden="1"/>
    </xf>
    <xf numFmtId="0" fontId="6" fillId="0" borderId="0" xfId="0" applyFont="1" applyAlignment="1" applyProtection="1">
      <alignment horizontal="right" vertical="top"/>
      <protection hidden="1"/>
    </xf>
    <xf numFmtId="0" fontId="8" fillId="0" borderId="0" xfId="0" applyFont="1" applyAlignment="1" applyProtection="1">
      <alignment horizontal="right" vertical="top"/>
      <protection hidden="1"/>
    </xf>
    <xf numFmtId="176" fontId="6" fillId="3" borderId="0" xfId="0" applyNumberFormat="1" applyFont="1" applyFill="1" applyBorder="1" applyAlignment="1" applyProtection="1">
      <alignment horizontal="right" vertical="top"/>
      <protection locked="0" hidden="1"/>
    </xf>
    <xf numFmtId="0" fontId="5" fillId="0" borderId="0"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13" fillId="3" borderId="13" xfId="0" applyFont="1" applyFill="1" applyBorder="1" applyAlignment="1" applyProtection="1">
      <alignment horizontal="left" wrapText="1"/>
      <protection locked="0"/>
    </xf>
    <xf numFmtId="0" fontId="13" fillId="3" borderId="0"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7" fillId="0" borderId="2" xfId="0" applyFont="1" applyBorder="1" applyAlignment="1" applyProtection="1">
      <alignment horizontal="left"/>
      <protection hidden="1"/>
    </xf>
    <xf numFmtId="0" fontId="0" fillId="3" borderId="2" xfId="0" applyFill="1" applyBorder="1" applyAlignment="1" applyProtection="1">
      <alignment horizontal="center"/>
      <protection locked="0"/>
    </xf>
    <xf numFmtId="0" fontId="5" fillId="0" borderId="2" xfId="0" applyFont="1" applyBorder="1" applyAlignment="1" applyProtection="1">
      <alignment horizontal="center"/>
      <protection hidden="1"/>
    </xf>
    <xf numFmtId="0" fontId="4" fillId="0" borderId="2" xfId="0" applyFont="1" applyBorder="1" applyAlignment="1" applyProtection="1">
      <alignment horizontal="center"/>
      <protection hidden="1"/>
    </xf>
    <xf numFmtId="0" fontId="6" fillId="3" borderId="13" xfId="0" applyFont="1" applyFill="1" applyBorder="1" applyAlignment="1" applyProtection="1">
      <alignment horizontal="left" shrinkToFit="1"/>
      <protection locked="0"/>
    </xf>
    <xf numFmtId="0" fontId="6" fillId="3" borderId="1" xfId="0" applyFont="1" applyFill="1" applyBorder="1" applyAlignment="1" applyProtection="1">
      <alignment horizontal="left" shrinkToFit="1"/>
      <protection locked="0"/>
    </xf>
    <xf numFmtId="0" fontId="4" fillId="0" borderId="5" xfId="0" applyFont="1" applyBorder="1" applyAlignment="1" applyProtection="1">
      <alignment horizontal="left"/>
      <protection hidden="1"/>
    </xf>
    <xf numFmtId="0" fontId="4" fillId="0" borderId="0" xfId="0" applyFont="1" applyBorder="1" applyAlignment="1" applyProtection="1">
      <alignment horizontal="left"/>
      <protection hidden="1"/>
    </xf>
    <xf numFmtId="0" fontId="17" fillId="0" borderId="5" xfId="0" applyFont="1" applyBorder="1" applyAlignment="1" applyProtection="1">
      <alignment horizontal="left"/>
      <protection hidden="1"/>
    </xf>
    <xf numFmtId="0" fontId="17" fillId="0" borderId="11" xfId="0" applyFont="1" applyBorder="1" applyAlignment="1" applyProtection="1">
      <alignment horizontal="left"/>
      <protection hidden="1"/>
    </xf>
    <xf numFmtId="0" fontId="5" fillId="0" borderId="5" xfId="0" applyFont="1" applyFill="1" applyBorder="1" applyAlignment="1" applyProtection="1">
      <alignment horizontal="left" vertical="center" wrapText="1"/>
      <protection hidden="1"/>
    </xf>
    <xf numFmtId="0" fontId="4" fillId="0" borderId="5"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0" borderId="11" xfId="0" applyFont="1" applyFill="1" applyBorder="1" applyAlignment="1" applyProtection="1">
      <alignment horizontal="left" vertical="center" wrapText="1"/>
      <protection hidden="1"/>
    </xf>
    <xf numFmtId="0" fontId="6" fillId="3" borderId="16" xfId="0" applyFont="1" applyFill="1" applyBorder="1" applyAlignment="1" applyProtection="1">
      <alignment horizontal="left" wrapText="1"/>
      <protection locked="0"/>
    </xf>
    <xf numFmtId="0" fontId="6" fillId="3" borderId="5" xfId="0" applyFont="1" applyFill="1" applyBorder="1" applyAlignment="1" applyProtection="1">
      <alignment horizontal="left" wrapText="1"/>
      <protection locked="0"/>
    </xf>
    <xf numFmtId="0" fontId="6" fillId="3" borderId="17" xfId="0" applyFont="1" applyFill="1" applyBorder="1" applyAlignment="1" applyProtection="1">
      <alignment horizontal="left" wrapText="1"/>
      <protection locked="0"/>
    </xf>
    <xf numFmtId="0" fontId="6" fillId="3" borderId="18" xfId="0" applyFont="1" applyFill="1" applyBorder="1" applyAlignment="1" applyProtection="1">
      <alignment horizontal="left" wrapText="1"/>
      <protection locked="0"/>
    </xf>
    <xf numFmtId="0" fontId="6" fillId="3" borderId="11" xfId="0" applyFont="1" applyFill="1" applyBorder="1" applyAlignment="1" applyProtection="1">
      <alignment horizontal="left" wrapText="1"/>
      <protection locked="0"/>
    </xf>
    <xf numFmtId="0" fontId="12" fillId="0" borderId="4"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12" fillId="0" borderId="7"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8" xfId="0" applyFont="1" applyBorder="1" applyAlignment="1" applyProtection="1">
      <alignment horizontal="left" vertical="center"/>
      <protection hidden="1"/>
    </xf>
    <xf numFmtId="0" fontId="6" fillId="3" borderId="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15" fillId="0" borderId="19" xfId="0" applyFont="1" applyBorder="1" applyAlignment="1" applyProtection="1">
      <alignment horizontal="center"/>
      <protection hidden="1"/>
    </xf>
    <xf numFmtId="0" fontId="15" fillId="0" borderId="13" xfId="0" applyFont="1" applyBorder="1" applyAlignment="1" applyProtection="1">
      <alignment horizontal="center"/>
      <protection hidden="1"/>
    </xf>
    <xf numFmtId="0" fontId="15" fillId="0" borderId="24" xfId="0" applyFont="1" applyBorder="1" applyAlignment="1" applyProtection="1">
      <alignment horizontal="center"/>
      <protection hidden="1"/>
    </xf>
    <xf numFmtId="0" fontId="15" fillId="0" borderId="17" xfId="0" applyFont="1" applyBorder="1" applyAlignment="1" applyProtection="1">
      <alignment horizontal="center"/>
      <protection hidden="1"/>
    </xf>
    <xf numFmtId="0" fontId="15" fillId="0" borderId="0" xfId="0" applyFont="1" applyBorder="1" applyAlignment="1" applyProtection="1">
      <alignment horizontal="center"/>
      <protection hidden="1"/>
    </xf>
    <xf numFmtId="0" fontId="15" fillId="0" borderId="25" xfId="0" applyFont="1" applyBorder="1" applyAlignment="1" applyProtection="1">
      <alignment horizontal="center"/>
      <protection hidden="1"/>
    </xf>
    <xf numFmtId="0" fontId="15" fillId="0" borderId="18" xfId="0" applyFont="1" applyBorder="1" applyAlignment="1" applyProtection="1">
      <alignment horizontal="center"/>
      <protection hidden="1"/>
    </xf>
    <xf numFmtId="0" fontId="15" fillId="0" borderId="11" xfId="0" applyFont="1" applyBorder="1" applyAlignment="1" applyProtection="1">
      <alignment horizontal="center"/>
      <protection hidden="1"/>
    </xf>
    <xf numFmtId="0" fontId="15" fillId="0" borderId="26" xfId="0" applyFont="1" applyBorder="1" applyAlignment="1" applyProtection="1">
      <alignment horizontal="center"/>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left" vertical="center"/>
      <protection hidden="1"/>
    </xf>
    <xf numFmtId="176" fontId="4" fillId="0" borderId="13" xfId="0" applyNumberFormat="1" applyFont="1" applyFill="1" applyBorder="1" applyAlignment="1" applyProtection="1">
      <alignment horizontal="left" wrapText="1"/>
      <protection locked="0"/>
    </xf>
    <xf numFmtId="176" fontId="4" fillId="0" borderId="0" xfId="0" applyNumberFormat="1" applyFont="1" applyFill="1" applyBorder="1" applyAlignment="1" applyProtection="1">
      <alignment horizontal="left" wrapText="1"/>
      <protection locked="0"/>
    </xf>
    <xf numFmtId="176" fontId="4" fillId="0" borderId="11" xfId="0" applyNumberFormat="1" applyFont="1" applyFill="1" applyBorder="1" applyAlignment="1" applyProtection="1">
      <alignment horizontal="left" wrapText="1"/>
      <protection locked="0"/>
    </xf>
    <xf numFmtId="176" fontId="4" fillId="0" borderId="13" xfId="0" applyNumberFormat="1" applyFont="1" applyFill="1" applyBorder="1" applyAlignment="1" applyProtection="1">
      <alignment horizontal="center" wrapText="1"/>
      <protection hidden="1"/>
    </xf>
    <xf numFmtId="176" fontId="4" fillId="0" borderId="0" xfId="0" applyNumberFormat="1" applyFont="1" applyFill="1" applyBorder="1" applyAlignment="1" applyProtection="1">
      <alignment horizontal="center" wrapText="1"/>
      <protection hidden="1"/>
    </xf>
    <xf numFmtId="176" fontId="4" fillId="0" borderId="11" xfId="0" applyNumberFormat="1" applyFont="1" applyFill="1" applyBorder="1" applyAlignment="1" applyProtection="1">
      <alignment horizontal="center" wrapText="1"/>
      <protection hidden="1"/>
    </xf>
    <xf numFmtId="0" fontId="25" fillId="0" borderId="13" xfId="0"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25" fillId="0" borderId="11" xfId="0" applyFont="1" applyFill="1" applyBorder="1" applyAlignment="1" applyProtection="1">
      <alignment horizontal="center"/>
      <protection hidden="1"/>
    </xf>
    <xf numFmtId="0" fontId="4" fillId="0" borderId="27" xfId="0" applyFont="1" applyBorder="1" applyAlignment="1" applyProtection="1">
      <alignment horizontal="left" shrinkToFit="1"/>
      <protection locked="0"/>
    </xf>
    <xf numFmtId="0" fontId="4" fillId="0" borderId="28" xfId="0" applyFont="1" applyBorder="1" applyAlignment="1" applyProtection="1">
      <alignment horizontal="left" shrinkToFit="1"/>
      <protection locked="0"/>
    </xf>
    <xf numFmtId="0" fontId="4" fillId="0" borderId="0" xfId="0" applyFont="1" applyBorder="1" applyAlignment="1" applyProtection="1">
      <alignment horizontal="left" shrinkToFit="1"/>
      <protection locked="0"/>
    </xf>
    <xf numFmtId="0" fontId="4" fillId="0" borderId="21" xfId="0" applyFont="1" applyBorder="1" applyAlignment="1" applyProtection="1">
      <alignment horizontal="left" shrinkToFit="1"/>
      <protection locked="0"/>
    </xf>
    <xf numFmtId="0" fontId="4" fillId="0" borderId="11" xfId="0" applyFont="1" applyBorder="1" applyAlignment="1" applyProtection="1">
      <alignment horizontal="left" shrinkToFit="1"/>
      <protection locked="0"/>
    </xf>
    <xf numFmtId="0" fontId="4" fillId="0" borderId="22" xfId="0" applyFont="1" applyBorder="1" applyAlignment="1" applyProtection="1">
      <alignment horizontal="left" shrinkToFit="1"/>
      <protection locked="0"/>
    </xf>
    <xf numFmtId="0" fontId="25" fillId="0" borderId="29" xfId="0" applyFont="1" applyFill="1" applyBorder="1" applyAlignment="1" applyProtection="1">
      <alignment horizontal="center" shrinkToFit="1"/>
      <protection hidden="1"/>
    </xf>
    <xf numFmtId="0" fontId="25" fillId="0" borderId="27" xfId="0" applyFont="1" applyFill="1" applyBorder="1" applyAlignment="1" applyProtection="1">
      <alignment horizontal="center" shrinkToFit="1"/>
      <protection hidden="1"/>
    </xf>
    <xf numFmtId="0" fontId="25" fillId="0" borderId="17" xfId="0" applyFont="1" applyFill="1" applyBorder="1" applyAlignment="1" applyProtection="1">
      <alignment horizontal="center" shrinkToFit="1"/>
      <protection hidden="1"/>
    </xf>
    <xf numFmtId="0" fontId="25" fillId="0" borderId="0" xfId="0" applyFont="1" applyFill="1" applyBorder="1" applyAlignment="1" applyProtection="1">
      <alignment horizontal="center" shrinkToFit="1"/>
      <protection hidden="1"/>
    </xf>
    <xf numFmtId="0" fontId="25" fillId="0" borderId="18" xfId="0" applyFont="1" applyFill="1" applyBorder="1" applyAlignment="1" applyProtection="1">
      <alignment horizontal="center" shrinkToFit="1"/>
      <protection hidden="1"/>
    </xf>
    <xf numFmtId="0" fontId="25" fillId="0" borderId="11" xfId="0" applyFont="1" applyFill="1" applyBorder="1" applyAlignment="1" applyProtection="1">
      <alignment horizontal="center" shrinkToFit="1"/>
      <protection hidden="1"/>
    </xf>
    <xf numFmtId="38" fontId="15" fillId="3" borderId="27" xfId="1" applyFont="1" applyFill="1" applyBorder="1" applyAlignment="1" applyProtection="1">
      <alignment horizontal="right" shrinkToFit="1"/>
      <protection locked="0"/>
    </xf>
    <xf numFmtId="38" fontId="15" fillId="3" borderId="0" xfId="1" applyFont="1" applyFill="1" applyBorder="1" applyAlignment="1" applyProtection="1">
      <alignment horizontal="right" shrinkToFit="1"/>
      <protection locked="0"/>
    </xf>
    <xf numFmtId="38" fontId="15" fillId="3" borderId="11" xfId="1" applyFont="1" applyFill="1" applyBorder="1" applyAlignment="1" applyProtection="1">
      <alignment horizontal="right" shrinkToFit="1"/>
      <protection locked="0"/>
    </xf>
    <xf numFmtId="0" fontId="4" fillId="0" borderId="27" xfId="0" applyFont="1" applyBorder="1" applyAlignment="1" applyProtection="1">
      <alignment horizontal="center"/>
      <protection hidden="1"/>
    </xf>
    <xf numFmtId="0" fontId="4" fillId="0" borderId="28"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4" fillId="0" borderId="21"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4" fillId="0" borderId="22" xfId="0" applyFont="1" applyBorder="1" applyAlignment="1" applyProtection="1">
      <alignment horizontal="center"/>
      <protection hidden="1"/>
    </xf>
    <xf numFmtId="0" fontId="15" fillId="3" borderId="3" xfId="0" applyFont="1" applyFill="1" applyBorder="1" applyAlignment="1" applyProtection="1">
      <alignment horizontal="center"/>
      <protection locked="0"/>
    </xf>
    <xf numFmtId="0" fontId="11" fillId="0" borderId="0" xfId="0"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176" fontId="4" fillId="3" borderId="0" xfId="0" applyNumberFormat="1" applyFont="1" applyFill="1" applyBorder="1" applyAlignment="1" applyProtection="1">
      <alignment horizontal="center"/>
      <protection locked="0"/>
    </xf>
    <xf numFmtId="176" fontId="4" fillId="3" borderId="1" xfId="0" applyNumberFormat="1" applyFont="1" applyFill="1" applyBorder="1" applyAlignment="1" applyProtection="1">
      <alignment horizontal="center"/>
      <protection locked="0"/>
    </xf>
    <xf numFmtId="176" fontId="18" fillId="0" borderId="5" xfId="0" applyNumberFormat="1" applyFont="1" applyBorder="1" applyAlignment="1" applyProtection="1">
      <alignment horizontal="left" vertical="top"/>
      <protection hidden="1"/>
    </xf>
    <xf numFmtId="0" fontId="11" fillId="0" borderId="0" xfId="0" applyFont="1" applyBorder="1" applyAlignment="1" applyProtection="1">
      <alignment horizontal="center" vertical="center"/>
      <protection hidden="1"/>
    </xf>
    <xf numFmtId="0" fontId="4" fillId="3" borderId="0" xfId="0" applyFont="1" applyFill="1" applyBorder="1" applyAlignment="1" applyProtection="1">
      <alignment horizontal="left" vertical="distributed" wrapText="1"/>
      <protection locked="0"/>
    </xf>
    <xf numFmtId="0" fontId="4" fillId="3" borderId="8" xfId="0" applyFont="1" applyFill="1" applyBorder="1" applyAlignment="1" applyProtection="1">
      <alignment horizontal="left" vertical="distributed" wrapText="1"/>
      <protection locked="0"/>
    </xf>
    <xf numFmtId="0" fontId="4" fillId="3" borderId="11" xfId="0" applyFont="1" applyFill="1" applyBorder="1" applyAlignment="1" applyProtection="1">
      <alignment horizontal="left" vertical="distributed" wrapText="1"/>
      <protection locked="0"/>
    </xf>
    <xf numFmtId="0" fontId="4" fillId="3" borderId="30" xfId="0" applyFont="1" applyFill="1" applyBorder="1" applyAlignment="1" applyProtection="1">
      <alignment horizontal="left" vertical="distributed" wrapText="1"/>
      <protection locked="0"/>
    </xf>
    <xf numFmtId="0" fontId="4" fillId="3" borderId="7"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left" vertical="center" shrinkToFit="1"/>
      <protection locked="0"/>
    </xf>
    <xf numFmtId="0" fontId="4" fillId="3" borderId="8" xfId="0" applyFont="1" applyFill="1" applyBorder="1" applyAlignment="1" applyProtection="1">
      <alignment horizontal="left" vertical="center" shrinkToFit="1"/>
      <protection locked="0"/>
    </xf>
    <xf numFmtId="0" fontId="4" fillId="3" borderId="9" xfId="0" applyFont="1" applyFill="1" applyBorder="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4" fillId="3" borderId="10" xfId="0" applyFont="1" applyFill="1" applyBorder="1" applyAlignment="1" applyProtection="1">
      <alignment horizontal="left" vertical="center" shrinkToFit="1"/>
      <protection locked="0"/>
    </xf>
    <xf numFmtId="0" fontId="11" fillId="0" borderId="5" xfId="0" applyFont="1" applyBorder="1" applyAlignment="1" applyProtection="1">
      <alignment horizontal="left" vertical="center"/>
      <protection hidden="1"/>
    </xf>
    <xf numFmtId="0" fontId="4" fillId="3" borderId="11" xfId="0" applyFont="1" applyFill="1" applyBorder="1" applyAlignment="1" applyProtection="1">
      <alignment horizontal="left" vertical="center" shrinkToFit="1"/>
      <protection locked="0"/>
    </xf>
    <xf numFmtId="0" fontId="4" fillId="3" borderId="30"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top" wrapText="1"/>
      <protection hidden="1"/>
    </xf>
    <xf numFmtId="0" fontId="4" fillId="0" borderId="21" xfId="0" applyFont="1" applyFill="1" applyBorder="1" applyAlignment="1" applyProtection="1">
      <alignment horizontal="left" vertical="top" wrapText="1"/>
      <protection hidden="1"/>
    </xf>
    <xf numFmtId="0" fontId="4" fillId="0" borderId="11" xfId="0" applyFont="1" applyFill="1" applyBorder="1" applyAlignment="1" applyProtection="1">
      <alignment horizontal="left" vertical="top" wrapText="1"/>
      <protection hidden="1"/>
    </xf>
    <xf numFmtId="0" fontId="4" fillId="0" borderId="22" xfId="0" applyFont="1" applyFill="1" applyBorder="1" applyAlignment="1" applyProtection="1">
      <alignment horizontal="left" vertical="top" wrapText="1"/>
      <protection hidden="1"/>
    </xf>
    <xf numFmtId="0" fontId="5" fillId="0" borderId="5"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4" fillId="0" borderId="5" xfId="0" applyFont="1" applyBorder="1" applyAlignment="1" applyProtection="1">
      <alignment horizontal="right" vertical="top"/>
      <protection hidden="1"/>
    </xf>
    <xf numFmtId="0" fontId="4" fillId="0" borderId="0" xfId="0" applyFont="1" applyBorder="1" applyAlignment="1" applyProtection="1">
      <alignment horizontal="right" vertical="top"/>
      <protection hidden="1"/>
    </xf>
    <xf numFmtId="0" fontId="5" fillId="0" borderId="5" xfId="0" applyFont="1" applyFill="1" applyBorder="1" applyAlignment="1" applyProtection="1">
      <alignment horizontal="left" vertical="top"/>
      <protection locked="0" hidden="1"/>
    </xf>
    <xf numFmtId="0" fontId="5" fillId="0" borderId="0" xfId="0" applyFont="1" applyFill="1" applyBorder="1" applyAlignment="1" applyProtection="1">
      <alignment horizontal="left" vertical="top"/>
      <protection locked="0" hidden="1"/>
    </xf>
    <xf numFmtId="0" fontId="5" fillId="3" borderId="5"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14" fontId="4" fillId="0" borderId="3" xfId="0" applyNumberFormat="1" applyFont="1" applyBorder="1" applyAlignment="1" applyProtection="1">
      <alignment horizontal="center" vertical="center"/>
      <protection locked="0" hidden="1"/>
    </xf>
    <xf numFmtId="0" fontId="6" fillId="3" borderId="1" xfId="0" applyFont="1" applyFill="1" applyBorder="1" applyAlignment="1" applyProtection="1">
      <alignment horizontal="left" vertical="top" wrapText="1"/>
      <protection locked="0"/>
    </xf>
    <xf numFmtId="0" fontId="25" fillId="3" borderId="5" xfId="0" applyFont="1" applyFill="1" applyBorder="1" applyAlignment="1" applyProtection="1">
      <alignment horizontal="left" shrinkToFit="1"/>
      <protection locked="0"/>
    </xf>
    <xf numFmtId="0" fontId="25" fillId="3" borderId="1" xfId="0" applyFont="1" applyFill="1" applyBorder="1" applyAlignment="1" applyProtection="1">
      <alignment horizontal="left" shrinkToFit="1"/>
      <protection locked="0"/>
    </xf>
    <xf numFmtId="0" fontId="8" fillId="0" borderId="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24" fillId="0" borderId="14" xfId="0" applyFont="1" applyFill="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0" fontId="25" fillId="3" borderId="1" xfId="0" applyFont="1" applyFill="1" applyBorder="1" applyAlignment="1" applyProtection="1">
      <alignment horizontal="left"/>
      <protection locked="0"/>
    </xf>
    <xf numFmtId="0" fontId="25" fillId="3" borderId="3" xfId="0" applyFont="1" applyFill="1" applyBorder="1" applyAlignment="1" applyProtection="1">
      <alignment horizontal="left"/>
      <protection locked="0"/>
    </xf>
    <xf numFmtId="0" fontId="4" fillId="0" borderId="1" xfId="0" applyFont="1" applyBorder="1" applyAlignment="1" applyProtection="1">
      <alignment horizontal="left" vertical="top"/>
      <protection hidden="1"/>
    </xf>
    <xf numFmtId="14" fontId="4" fillId="0" borderId="1" xfId="0" applyNumberFormat="1" applyFont="1" applyBorder="1" applyAlignment="1" applyProtection="1">
      <alignment horizontal="center" vertical="top"/>
      <protection locked="0" hidden="1"/>
    </xf>
    <xf numFmtId="0" fontId="25" fillId="3" borderId="1" xfId="0" applyFont="1" applyFill="1" applyBorder="1" applyAlignment="1" applyProtection="1">
      <alignment horizontal="left" vertical="top"/>
      <protection locked="0"/>
    </xf>
    <xf numFmtId="0" fontId="25" fillId="3" borderId="3" xfId="0" applyFont="1" applyFill="1" applyBorder="1" applyAlignment="1" applyProtection="1">
      <alignment horizontal="left" vertical="top"/>
      <protection locked="0"/>
    </xf>
    <xf numFmtId="0" fontId="24" fillId="0" borderId="13" xfId="0" applyFont="1" applyFill="1" applyBorder="1" applyAlignment="1" applyProtection="1">
      <alignment horizontal="left" vertical="center"/>
      <protection hidden="1"/>
    </xf>
    <xf numFmtId="176" fontId="16" fillId="0" borderId="0" xfId="0" applyNumberFormat="1" applyFont="1" applyFill="1" applyBorder="1" applyAlignment="1" applyProtection="1">
      <alignment horizontal="center" wrapText="1"/>
      <protection hidden="1"/>
    </xf>
    <xf numFmtId="176" fontId="16" fillId="0" borderId="1" xfId="0" applyNumberFormat="1" applyFont="1" applyFill="1" applyBorder="1" applyAlignment="1" applyProtection="1">
      <alignment horizontal="center" wrapText="1"/>
      <protection hidden="1"/>
    </xf>
    <xf numFmtId="0" fontId="5" fillId="0" borderId="5"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2" fillId="0" borderId="0" xfId="0" applyFont="1" applyBorder="1" applyAlignment="1" applyProtection="1">
      <alignment horizontal="right"/>
      <protection hidden="1"/>
    </xf>
    <xf numFmtId="0" fontId="25" fillId="3" borderId="1" xfId="0" applyFont="1" applyFill="1" applyBorder="1" applyAlignment="1" applyProtection="1">
      <alignment horizontal="center" vertical="top"/>
      <protection locked="0"/>
    </xf>
    <xf numFmtId="0" fontId="25" fillId="3" borderId="3" xfId="0" applyFont="1" applyFill="1" applyBorder="1" applyAlignment="1" applyProtection="1">
      <alignment horizontal="center" vertical="top"/>
      <protection locked="0"/>
    </xf>
    <xf numFmtId="0" fontId="4" fillId="0" borderId="1" xfId="0" applyFont="1" applyBorder="1" applyAlignment="1" applyProtection="1">
      <alignment horizontal="right" vertical="top"/>
      <protection hidden="1"/>
    </xf>
    <xf numFmtId="0" fontId="4" fillId="0" borderId="3" xfId="0" applyFont="1" applyBorder="1" applyAlignment="1" applyProtection="1">
      <alignment horizontal="right" vertical="top"/>
      <protection hidden="1"/>
    </xf>
    <xf numFmtId="0" fontId="6" fillId="3" borderId="5" xfId="0" applyFont="1" applyFill="1" applyBorder="1" applyAlignment="1" applyProtection="1">
      <alignment horizontal="center" vertical="top" shrinkToFit="1"/>
      <protection locked="0"/>
    </xf>
    <xf numFmtId="0" fontId="6" fillId="3" borderId="1" xfId="0" applyFont="1" applyFill="1" applyBorder="1" applyAlignment="1" applyProtection="1">
      <alignment horizontal="center" vertical="top" shrinkToFit="1"/>
      <protection locked="0"/>
    </xf>
    <xf numFmtId="0" fontId="19" fillId="3" borderId="1" xfId="0" applyFont="1" applyFill="1" applyBorder="1" applyAlignment="1" applyProtection="1">
      <alignment horizontal="left" vertical="top"/>
      <protection locked="0"/>
    </xf>
    <xf numFmtId="0" fontId="19" fillId="3" borderId="3" xfId="0" applyFont="1" applyFill="1" applyBorder="1" applyAlignment="1" applyProtection="1">
      <alignment horizontal="left" vertical="top"/>
      <protection locked="0"/>
    </xf>
    <xf numFmtId="0" fontId="8" fillId="0" borderId="0" xfId="0" applyFont="1" applyBorder="1" applyAlignment="1" applyProtection="1">
      <alignment horizontal="left" vertical="center" wrapText="1"/>
      <protection locked="0" hidden="1"/>
    </xf>
    <xf numFmtId="0" fontId="8" fillId="0" borderId="0" xfId="0" applyFont="1" applyBorder="1" applyAlignment="1" applyProtection="1">
      <alignment horizontal="left" vertical="center"/>
      <protection locked="0" hidden="1"/>
    </xf>
    <xf numFmtId="0" fontId="8" fillId="0" borderId="12" xfId="0" applyFont="1" applyBorder="1" applyAlignment="1" applyProtection="1">
      <alignment horizontal="left" vertical="center"/>
      <protection locked="0" hidden="1"/>
    </xf>
    <xf numFmtId="0" fontId="0" fillId="3" borderId="0" xfId="0" applyFill="1" applyBorder="1" applyAlignment="1" applyProtection="1">
      <alignment horizontal="left"/>
      <protection locked="0"/>
    </xf>
    <xf numFmtId="0" fontId="0" fillId="3" borderId="1" xfId="0" applyFill="1" applyBorder="1" applyAlignment="1" applyProtection="1">
      <alignment horizontal="left"/>
      <protection locked="0"/>
    </xf>
    <xf numFmtId="0" fontId="36" fillId="0" borderId="5" xfId="0" applyFont="1" applyBorder="1" applyAlignment="1" applyProtection="1">
      <alignment horizontal="right" vertical="center"/>
      <protection hidden="1"/>
    </xf>
    <xf numFmtId="0" fontId="36" fillId="0" borderId="0" xfId="0" applyFont="1" applyBorder="1" applyAlignment="1" applyProtection="1">
      <alignment horizontal="right" vertical="center"/>
      <protection hidden="1"/>
    </xf>
    <xf numFmtId="0" fontId="19" fillId="3" borderId="0" xfId="0" applyFont="1" applyFill="1" applyBorder="1" applyAlignment="1" applyProtection="1">
      <alignment horizontal="left" vertical="top"/>
      <protection locked="0"/>
    </xf>
    <xf numFmtId="0" fontId="19" fillId="0" borderId="5" xfId="0" applyFont="1" applyFill="1" applyBorder="1" applyAlignment="1" applyProtection="1">
      <alignment horizontal="center" vertical="top"/>
      <protection locked="0" hidden="1"/>
    </xf>
    <xf numFmtId="0" fontId="19" fillId="0" borderId="1" xfId="0" applyFont="1" applyFill="1" applyBorder="1" applyAlignment="1" applyProtection="1">
      <alignment horizontal="center" vertical="top"/>
      <protection locked="0" hidden="1"/>
    </xf>
    <xf numFmtId="0" fontId="34" fillId="0" borderId="5" xfId="0" applyFont="1" applyBorder="1" applyAlignment="1" applyProtection="1">
      <alignment horizontal="left" vertical="center"/>
      <protection hidden="1"/>
    </xf>
    <xf numFmtId="0" fontId="34" fillId="0" borderId="0" xfId="0" applyFont="1" applyBorder="1" applyAlignment="1" applyProtection="1">
      <alignment horizontal="left" vertical="center"/>
      <protection hidden="1"/>
    </xf>
    <xf numFmtId="176" fontId="4" fillId="0" borderId="3" xfId="0" applyNumberFormat="1" applyFont="1" applyBorder="1" applyAlignment="1" applyProtection="1">
      <alignment horizontal="center"/>
      <protection locked="0" hidden="1"/>
    </xf>
    <xf numFmtId="0" fontId="13" fillId="19" borderId="0" xfId="0" applyNumberFormat="1" applyFont="1" applyFill="1" applyBorder="1" applyAlignment="1" applyProtection="1">
      <alignment horizontal="left" wrapText="1"/>
      <protection locked="0"/>
    </xf>
    <xf numFmtId="0" fontId="13" fillId="19" borderId="1" xfId="0" applyNumberFormat="1" applyFont="1" applyFill="1" applyBorder="1" applyAlignment="1" applyProtection="1">
      <alignment horizontal="left" wrapText="1"/>
      <protection locked="0"/>
    </xf>
    <xf numFmtId="0" fontId="3" fillId="0" borderId="0" xfId="0" applyFont="1" applyAlignment="1" applyProtection="1">
      <alignment horizontal="center" vertical="top" shrinkToFit="1"/>
      <protection hidden="1"/>
    </xf>
    <xf numFmtId="0" fontId="5" fillId="0" borderId="0" xfId="0" applyFont="1" applyFill="1" applyBorder="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6" fillId="3" borderId="20" xfId="0" applyFont="1" applyFill="1" applyBorder="1" applyAlignment="1" applyProtection="1">
      <alignment horizontal="left" wrapText="1"/>
      <protection locked="0"/>
    </xf>
    <xf numFmtId="0" fontId="6" fillId="3" borderId="21" xfId="0" applyFont="1" applyFill="1" applyBorder="1" applyAlignment="1" applyProtection="1">
      <alignment horizontal="left" wrapText="1"/>
      <protection locked="0"/>
    </xf>
    <xf numFmtId="0" fontId="6" fillId="3" borderId="22" xfId="0" applyFont="1" applyFill="1" applyBorder="1" applyAlignment="1" applyProtection="1">
      <alignment horizontal="left" wrapText="1"/>
      <protection locked="0"/>
    </xf>
    <xf numFmtId="38" fontId="15" fillId="19" borderId="27" xfId="1" applyFont="1" applyFill="1" applyBorder="1" applyAlignment="1" applyProtection="1">
      <alignment horizontal="right"/>
      <protection locked="0"/>
    </xf>
    <xf numFmtId="38" fontId="15" fillId="19" borderId="0" xfId="1" applyFont="1" applyFill="1" applyBorder="1" applyAlignment="1" applyProtection="1">
      <alignment horizontal="right"/>
      <protection locked="0"/>
    </xf>
    <xf numFmtId="38" fontId="15" fillId="19" borderId="11" xfId="1" applyFont="1" applyFill="1" applyBorder="1" applyAlignment="1" applyProtection="1">
      <alignment horizontal="right"/>
      <protection locked="0"/>
    </xf>
  </cellXfs>
  <cellStyles count="5">
    <cellStyle name="ハイパーリンク_校正案内レター" xfId="4" xr:uid="{4CA3E2FE-046C-40AD-BCEF-C138B0F2233F}"/>
    <cellStyle name="桁区切り" xfId="1" builtinId="6"/>
    <cellStyle name="桁区切り 2" xfId="3" xr:uid="{57D0AAF9-ED88-4ED8-B613-7E7DF8AF1263}"/>
    <cellStyle name="標準" xfId="0" builtinId="0"/>
    <cellStyle name="標準 2" xfId="2" xr:uid="{1DAE8F47-02D5-4089-97AB-A993D38E219F}"/>
  </cellStyles>
  <dxfs count="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2"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3333FF"/>
      <color rgb="FFFF7C80"/>
      <color rgb="FFEBFFFF"/>
      <color rgb="FFE6FFFF"/>
      <color rgb="FFD1FFFF"/>
      <color rgb="FFFFFF99"/>
      <color rgb="FFFF8181"/>
      <color rgb="FFFF0000"/>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65</xdr:col>
      <xdr:colOff>2011</xdr:colOff>
      <xdr:row>105</xdr:row>
      <xdr:rowOff>7879</xdr:rowOff>
    </xdr:from>
    <xdr:to>
      <xdr:col>80</xdr:col>
      <xdr:colOff>55286</xdr:colOff>
      <xdr:row>107</xdr:row>
      <xdr:rowOff>2964</xdr:rowOff>
    </xdr:to>
    <xdr:sp macro="" textlink="">
      <xdr:nvSpPr>
        <xdr:cNvPr id="2" name="四角形: 上の 2 つの角を丸める 1">
          <a:extLst>
            <a:ext uri="{FF2B5EF4-FFF2-40B4-BE49-F238E27FC236}">
              <a16:creationId xmlns:a16="http://schemas.microsoft.com/office/drawing/2014/main" id="{00000000-0008-0000-0000-000002000000}"/>
            </a:ext>
          </a:extLst>
        </xdr:cNvPr>
        <xdr:cNvSpPr/>
      </xdr:nvSpPr>
      <xdr:spPr>
        <a:xfrm>
          <a:off x="4585734" y="8008879"/>
          <a:ext cx="1108352" cy="147485"/>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124</xdr:row>
      <xdr:rowOff>6728</xdr:rowOff>
    </xdr:from>
    <xdr:to>
      <xdr:col>21</xdr:col>
      <xdr:colOff>13447</xdr:colOff>
      <xdr:row>126</xdr:row>
      <xdr:rowOff>1474</xdr:rowOff>
    </xdr:to>
    <xdr:sp macro="" textlink="">
      <xdr:nvSpPr>
        <xdr:cNvPr id="3" name="四角形: 上の 2 つの角を丸める 2">
          <a:extLst>
            <a:ext uri="{FF2B5EF4-FFF2-40B4-BE49-F238E27FC236}">
              <a16:creationId xmlns:a16="http://schemas.microsoft.com/office/drawing/2014/main" id="{00000000-0008-0000-0000-000003000000}"/>
            </a:ext>
          </a:extLst>
        </xdr:cNvPr>
        <xdr:cNvSpPr/>
      </xdr:nvSpPr>
      <xdr:spPr>
        <a:xfrm>
          <a:off x="0" y="9455528"/>
          <a:ext cx="1468867" cy="147146"/>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6724</xdr:rowOff>
    </xdr:from>
    <xdr:to>
      <xdr:col>21</xdr:col>
      <xdr:colOff>13447</xdr:colOff>
      <xdr:row>10</xdr:row>
      <xdr:rowOff>1470</xdr:rowOff>
    </xdr:to>
    <xdr:sp macro="" textlink="">
      <xdr:nvSpPr>
        <xdr:cNvPr id="4" name="四角形: 上の 2 つの角を丸める 3">
          <a:extLst>
            <a:ext uri="{FF2B5EF4-FFF2-40B4-BE49-F238E27FC236}">
              <a16:creationId xmlns:a16="http://schemas.microsoft.com/office/drawing/2014/main" id="{00000000-0008-0000-0000-000004000000}"/>
            </a:ext>
          </a:extLst>
        </xdr:cNvPr>
        <xdr:cNvSpPr/>
      </xdr:nvSpPr>
      <xdr:spPr>
        <a:xfrm>
          <a:off x="0" y="616324"/>
          <a:ext cx="1468867" cy="147146"/>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10</xdr:row>
      <xdr:rowOff>19402</xdr:rowOff>
    </xdr:from>
    <xdr:to>
      <xdr:col>94</xdr:col>
      <xdr:colOff>25486</xdr:colOff>
      <xdr:row>15</xdr:row>
      <xdr:rowOff>19878</xdr:rowOff>
    </xdr:to>
    <xdr:sp macro="" textlink="">
      <xdr:nvSpPr>
        <xdr:cNvPr id="5" name="Text Box 29">
          <a:extLst>
            <a:ext uri="{FF2B5EF4-FFF2-40B4-BE49-F238E27FC236}">
              <a16:creationId xmlns:a16="http://schemas.microsoft.com/office/drawing/2014/main" id="{00000000-0008-0000-0000-000005000000}"/>
            </a:ext>
          </a:extLst>
        </xdr:cNvPr>
        <xdr:cNvSpPr txBox="1">
          <a:spLocks noChangeArrowheads="1"/>
        </xdr:cNvSpPr>
      </xdr:nvSpPr>
      <xdr:spPr bwMode="auto">
        <a:xfrm>
          <a:off x="4976191" y="814532"/>
          <a:ext cx="1416965" cy="398042"/>
        </a:xfrm>
        <a:prstGeom prst="rect">
          <a:avLst/>
        </a:prstGeom>
        <a:solidFill>
          <a:srgbClr val="FFFF00">
            <a:alpha val="14902"/>
          </a:srgbClr>
        </a:solidFill>
        <a:ln>
          <a:noFill/>
        </a:ln>
      </xdr:spPr>
      <xdr:txBody>
        <a:bodyPr vertOverflow="clip" wrap="square" lIns="36576" tIns="18288" rIns="0" bIns="0" anchor="t" upright="1"/>
        <a:lstStyle/>
        <a:p>
          <a:pPr algn="l" rtl="0">
            <a:lnSpc>
              <a:spcPts val="1000"/>
            </a:lnSpc>
            <a:defRPr sz="1000"/>
          </a:pPr>
          <a:r>
            <a:rPr lang="ja-JP" altLang="en-US" sz="800" b="1" i="0" u="none" strike="noStrike" baseline="0">
              <a:solidFill>
                <a:srgbClr val="FF0000"/>
              </a:solidFill>
              <a:latin typeface="MS UI Gothic"/>
              <a:ea typeface="MS UI Gothic"/>
            </a:rPr>
            <a:t>※ご依頼は本ファイル（電子デ</a:t>
          </a:r>
          <a:endParaRPr lang="en-US" altLang="ja-JP" sz="800" b="1" i="0" u="none" strike="noStrike" baseline="0">
            <a:solidFill>
              <a:srgbClr val="FF0000"/>
            </a:solidFill>
            <a:latin typeface="MS UI Gothic"/>
            <a:ea typeface="MS UI Gothic"/>
          </a:endParaRPr>
        </a:p>
        <a:p>
          <a:pPr algn="l" rtl="0">
            <a:lnSpc>
              <a:spcPts val="1000"/>
            </a:lnSpc>
            <a:defRPr sz="1000"/>
          </a:pPr>
          <a:r>
            <a:rPr lang="en-US" altLang="ja-JP" sz="800" b="1" i="0" u="none" strike="noStrike" baseline="0">
              <a:solidFill>
                <a:srgbClr val="FF0000"/>
              </a:solidFill>
              <a:latin typeface="MS UI Gothic"/>
              <a:ea typeface="MS UI Gothic"/>
            </a:rPr>
            <a:t>   </a:t>
          </a:r>
          <a:r>
            <a:rPr lang="ja-JP" altLang="en-US" sz="800" b="1" i="0" u="none" strike="noStrike" baseline="0">
              <a:solidFill>
                <a:srgbClr val="FF0000"/>
              </a:solidFill>
              <a:latin typeface="MS UI Gothic"/>
              <a:ea typeface="MS UI Gothic"/>
            </a:rPr>
            <a:t>ータ）にてお申込みください。</a:t>
          </a:r>
          <a:endParaRPr lang="ja-JP" altLang="en-US" sz="800" b="1" i="0" u="none" strike="noStrike" baseline="0">
            <a:solidFill>
              <a:srgbClr val="000000"/>
            </a:solidFill>
            <a:latin typeface="MS UI Gothic"/>
            <a:ea typeface="MS UI Gothic"/>
          </a:endParaRP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9525</xdr:colOff>
          <xdr:row>7</xdr:row>
          <xdr:rowOff>28575</xdr:rowOff>
        </xdr:from>
        <xdr:to>
          <xdr:col>26</xdr:col>
          <xdr:colOff>9525</xdr:colOff>
          <xdr:row>10</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45622</xdr:colOff>
      <xdr:row>6</xdr:row>
      <xdr:rowOff>79403</xdr:rowOff>
    </xdr:from>
    <xdr:to>
      <xdr:col>69</xdr:col>
      <xdr:colOff>33130</xdr:colOff>
      <xdr:row>10</xdr:row>
      <xdr:rowOff>71518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69622" y="556481"/>
          <a:ext cx="3035508" cy="310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solidFill>
                <a:sysClr val="windowText" lastClr="000000"/>
              </a:solidFill>
              <a:latin typeface="メイリオ" panose="020B0604030504040204" pitchFamily="50" charset="-128"/>
              <a:ea typeface="メイリオ" panose="020B0604030504040204" pitchFamily="50" charset="-128"/>
            </a:rPr>
            <a:t>当社は下記約款を承諾し、本内容で保守契約を申し込みます。</a:t>
          </a:r>
        </a:p>
      </xdr:txBody>
    </xdr:sp>
    <xdr:clientData/>
  </xdr:twoCellAnchor>
  <xdr:twoCellAnchor editAs="absolute">
    <xdr:from>
      <xdr:col>0</xdr:col>
      <xdr:colOff>16678</xdr:colOff>
      <xdr:row>127</xdr:row>
      <xdr:rowOff>991</xdr:rowOff>
    </xdr:from>
    <xdr:to>
      <xdr:col>46</xdr:col>
      <xdr:colOff>63202</xdr:colOff>
      <xdr:row>243</xdr:row>
      <xdr:rowOff>17417</xdr:rowOff>
    </xdr:to>
    <xdr:sp macro="" textlink="">
      <xdr:nvSpPr>
        <xdr:cNvPr id="11" name="Text Box 27">
          <a:extLst>
            <a:ext uri="{FF2B5EF4-FFF2-40B4-BE49-F238E27FC236}">
              <a16:creationId xmlns:a16="http://schemas.microsoft.com/office/drawing/2014/main" id="{00000000-0008-0000-0000-00000B000000}"/>
            </a:ext>
          </a:extLst>
        </xdr:cNvPr>
        <xdr:cNvSpPr txBox="1">
          <a:spLocks noChangeArrowheads="1"/>
        </xdr:cNvSpPr>
      </xdr:nvSpPr>
      <xdr:spPr bwMode="auto">
        <a:xfrm>
          <a:off x="16678" y="9676274"/>
          <a:ext cx="3186372" cy="8857743"/>
        </a:xfrm>
        <a:prstGeom prst="rect">
          <a:avLst/>
        </a:prstGeom>
        <a:noFill/>
        <a:ln>
          <a:noFill/>
        </a:ln>
      </xdr:spPr>
      <xdr:txBody>
        <a:bodyPr vertOverflow="clip" wrap="square" lIns="27432" tIns="18288" rIns="0" bIns="0" anchor="t" upright="1"/>
        <a:lstStyle/>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第１条（適用範囲）</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この約款（以下本契約といいます）は、ご契約者様（以下甲といいます）が申込書にて指定する場所で甲乙別途合意した機械（以下本件機械といい、乙が別途発</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行する「保守契約証書」にて特定されます）を正常に使用できるよう、コニカミノル</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タジャパン株式会社センシング事業部（以下乙という）が保守サービスを提供</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する場合に適用されます。</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第２条（保守サービス内容）</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乙が行う保守サービスは保守契約証書に記載する契約内容に基づくものとし、</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その内容は以下の通りとします。また、乙における保守サービスの受付は、乙</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所定の営業日及び営業時間内に限らせていただきます。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1.定期点検・校正</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乙は保守契約証書に記載する契約内容に基づき、本件機械の定期点検、</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校正・ 校正証明書の発行を行います。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2.無償修理</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ご契約期間中、本件機械に万が一不具合が発生した場合、甲はその旨を</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乙に連絡し、甲の費用と責任において本件機械を乙に送付することにより、</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乙は無償にて本件機械を修理します。ただし、第５条に該当する場合には</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この限りではありません。</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3.代替機の無償貸し出し</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代替機（ローンユニット）の無償貸し出しを対象とするご契約において、乙は、</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甲が本件機械の定期点検、校正、修理期間中において代替機の借り受けを</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希望する場合には、無償にて貸し出します。ただし、代替機は予約制とし、甲</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は希望する貸与期間を予め乙に連絡し、乙は貸し出し可能日を調整し、甲乙</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合意の上貸し出し期間を設定させていただきます。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4.定期点検、校正、契約更新のお知らせ</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乙は、本契約および本件機械に関する必要情報を登録・管理し、本契約の</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更新および本件機械の定期点検・校正時期を甲に連絡し、甲における本件</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機械の品質管理に協力します。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5.本件機械の設置場所</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本契約に基づき乙が保守サービスを行う本件機械の設置場所は、日本国内</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に限らせていただきます。</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第３条（甲における承諾事項）</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甲は、本契約に基づき乙より保守サービスの提供を受ける場合、予め以下の事項を承諾するものとします。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1.本件機械の送付に伴う費用</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甲から乙に送付する費用は甲の負担、乙から定期点検、校正または修理済み</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の本件機械を甲に返送する費用は乙の負担とします。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2.乙が保守サービスに要する日数</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乙は予め甲に対し、保守サービス完了予定日を明示する場合がありますが、</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乙の都合により当該予定日が変更される場合があります。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3.代替機（ローンユニット）の返却</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甲は、定期点検、校正または修理済みの本件機械を受領後、甲の３営業日</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以内に代替機（ローンユニット）を甲の費用負担にて乙へ返却するものとし</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ます。万が一返却予定日を遅延する場合には、甲はその旨および返却</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予定日を乙に連絡し、その後の対応について甲乙協議するものとします。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4.乙指定書類の使用</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甲は、本契約に基づき乙による保守サービスの提供を希望する場合には、</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乙の指定する書式を使用し、甲から乙への情報伝達を円滑かつ正確に</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行うことに協力するものとします。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5.本件機械設置場所・使用者の変更</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甲は、本件機械の設置場所および使用部署・担当者、連絡先が変更になった</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場合には、速やかに乙に連絡するものとします。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6.甲の追加要望への対応</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本契約に定める保守サービス内容を超えて、甲が乙よりサービスを受ける</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ことを希望する場合には、甲乙間で別途協議するものとします。協議の結果、</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乙が甲に特別なサービスを提供することとなった場合、乙は甲に別途当該</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サービスの提供に伴う費用を請求することがあります。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7.保守サービス内容・保守料金の変更</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経済情勢の変動の他、乙が必要と認めた場合、乙は現行の保守サービス</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内容・保守料金を改訂することがあります。この場合、乙は文書をもって</a:t>
          </a:r>
          <a:r>
            <a:rPr lang="ja-JP" altLang="ja-JP" sz="700" b="0" i="0" baseline="0">
              <a:effectLst/>
              <a:latin typeface="ＭＳ Ｐゴシック" panose="020B0600070205080204" pitchFamily="50" charset="-128"/>
              <a:ea typeface="ＭＳ Ｐゴシック" panose="020B0600070205080204" pitchFamily="50" charset="-128"/>
              <a:cs typeface="+mn-cs"/>
            </a:rPr>
            <a:t>当該</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改訂が次の本契約更新期間より適用される旨を甲へ通知するものとします。</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第４条（所有権）</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本契約に基づく定期点検、校正または修理によって交換された旧部品は乙の所有に属し、乙が任意に処分することができるものとします。</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pPr>
          <a:r>
            <a:rPr lang="ja-JP" altLang="ja-JP" sz="700" b="1" i="0" baseline="0">
              <a:effectLst/>
              <a:latin typeface="ＭＳ Ｐゴシック" panose="020B0600070205080204" pitchFamily="50" charset="-128"/>
              <a:ea typeface="ＭＳ Ｐゴシック" panose="020B0600070205080204" pitchFamily="50" charset="-128"/>
              <a:cs typeface="+mn-cs"/>
            </a:rPr>
            <a:t>第５条（適用除外）</a:t>
          </a:r>
          <a:endParaRPr lang="ja-JP" altLang="ja-JP" sz="700">
            <a:effectLst/>
            <a:latin typeface="ＭＳ Ｐゴシック" panose="020B0600070205080204" pitchFamily="50" charset="-128"/>
            <a:ea typeface="ＭＳ Ｐゴシック" panose="020B0600070205080204" pitchFamily="50" charset="-128"/>
          </a:endParaRPr>
        </a:p>
        <a:p>
          <a:pPr algn="l" rtl="0" eaLnBrk="1" fontAlgn="auto" latinLnBrk="0" hangingPunct="1">
            <a:lnSpc>
              <a:spcPct val="100000"/>
            </a:lnSpc>
          </a:pPr>
          <a:r>
            <a:rPr lang="ja-JP" altLang="ja-JP" sz="700" b="0" i="0" baseline="0">
              <a:effectLst/>
              <a:latin typeface="ＭＳ Ｐゴシック" panose="020B0600070205080204" pitchFamily="50" charset="-128"/>
              <a:ea typeface="ＭＳ Ｐゴシック" panose="020B0600070205080204" pitchFamily="50" charset="-128"/>
              <a:cs typeface="+mn-cs"/>
            </a:rPr>
            <a:t>本契約の規定に拘わらず、以下に該当する場合には、本契約に基づく保守サービスの対象となりません。この場合、甲は、乙の判断により、乙が本件機械を甲より送付された状態のまま（未修理のまま）、甲に返却する場合があることを予め承諾するものとします。なお、以下に該当する場合であるにもかかわらず、乙の判断において、乙が修理を実施するときは、乙は甲に当該修理にかかる費用を別途請求させていただきます。</a:t>
          </a:r>
        </a:p>
        <a:p>
          <a:endParaRPr lang="ja-JP" altLang="ja-JP" sz="800" b="0" i="0" baseline="0">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absolute">
    <xdr:from>
      <xdr:col>48</xdr:col>
      <xdr:colOff>24848</xdr:colOff>
      <xdr:row>128</xdr:row>
      <xdr:rowOff>1343</xdr:rowOff>
    </xdr:from>
    <xdr:to>
      <xdr:col>94</xdr:col>
      <xdr:colOff>38100</xdr:colOff>
      <xdr:row>242</xdr:row>
      <xdr:rowOff>6804</xdr:rowOff>
    </xdr:to>
    <xdr:sp macro="" textlink="">
      <xdr:nvSpPr>
        <xdr:cNvPr id="12" name="Text Box 28">
          <a:extLst>
            <a:ext uri="{FF2B5EF4-FFF2-40B4-BE49-F238E27FC236}">
              <a16:creationId xmlns:a16="http://schemas.microsoft.com/office/drawing/2014/main" id="{00000000-0008-0000-0000-00000C000000}"/>
            </a:ext>
          </a:extLst>
        </xdr:cNvPr>
        <xdr:cNvSpPr txBox="1">
          <a:spLocks noChangeArrowheads="1"/>
        </xdr:cNvSpPr>
      </xdr:nvSpPr>
      <xdr:spPr bwMode="auto">
        <a:xfrm>
          <a:off x="3205370" y="9542908"/>
          <a:ext cx="3061252" cy="8503418"/>
        </a:xfrm>
        <a:prstGeom prst="rect">
          <a:avLst/>
        </a:prstGeom>
        <a:noFill/>
        <a:ln>
          <a:noFill/>
        </a:ln>
      </xdr:spPr>
      <xdr:txBody>
        <a:bodyPr vertOverflow="clip" horzOverflow="clip" wrap="square" lIns="27432" tIns="18288" rIns="0" bIns="0" spcCol="0" anchor="t" upright="1">
          <a:noAutofit/>
        </a:bodyPr>
        <a:lstStyle/>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1.本件機械の製造番号が特定できない場合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2.乙以外の者による改造・分解・修理等が行われた場合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3.誤使用、誤操作、落下、水没、水がかり等が認められた場合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4.乙が指定した以外の製品・部品と組み合わせて使用した場合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5.乙が指定する部品・消耗品以外を使用した場合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6.地震等の天災、または火災・爆発等本件機械の設置場所における</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事故により損傷した場合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7.甲の乙に対する修理等の依頼内容が明確でない場合</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8.乙の責に依らず、乙が修理部品を調達不能になった場合</a:t>
          </a: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9.</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ユーザコース新規加入時点で既に故障している場合</a:t>
          </a: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10.</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付属品等、乙がサービス対象外と指定する場合</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第６条（お支払い）</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甲は、本契約に基づく保守料金を、表記の販売店を通じて、乙に支払うものとします。一旦お支払いいただきました保守料金は、如何なる場合でも返金されません。なお、保守サービスの履行については当該支払が完了したことを乙が確認した後から開始するものとします。</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第７条（</a:t>
          </a:r>
          <a:r>
            <a:rPr lang="ja-JP" altLang="ja-JP" sz="700" b="1" i="0" baseline="0">
              <a:effectLst/>
              <a:latin typeface="ＭＳ Ｐゴシック" panose="020B0600070205080204" pitchFamily="50" charset="-128"/>
              <a:ea typeface="ＭＳ Ｐゴシック" panose="020B0600070205080204" pitchFamily="50" charset="-128"/>
              <a:cs typeface="+mn-cs"/>
            </a:rPr>
            <a:t>新規加入と</a:t>
          </a: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期間）</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a:lnSpc>
              <a:spcPts val="1080"/>
            </a:lnSpc>
          </a:pPr>
          <a:r>
            <a:rPr lang="ja-JP" altLang="ja-JP" sz="700" spc="0" baseline="0">
              <a:effectLst/>
              <a:latin typeface="ＭＳ Ｐゴシック" panose="020B0600070205080204" pitchFamily="50" charset="-128"/>
              <a:ea typeface="ＭＳ Ｐゴシック" panose="020B0600070205080204" pitchFamily="50" charset="-128"/>
              <a:cs typeface="+mn-cs"/>
            </a:rPr>
            <a:t>本契約に新規加入する場合の条件は、以下の通りとします。但し、乙が本件機械と同機種に関する各種サービス（保守サービスを含みます）を終了す</a:t>
          </a:r>
          <a:r>
            <a:rPr lang="ja-JP" altLang="en-US" sz="700" spc="0" baseline="0">
              <a:effectLst/>
              <a:latin typeface="ＭＳ Ｐゴシック" panose="020B0600070205080204" pitchFamily="50" charset="-128"/>
              <a:ea typeface="ＭＳ Ｐゴシック" panose="020B0600070205080204" pitchFamily="50" charset="-128"/>
              <a:cs typeface="+mn-cs"/>
            </a:rPr>
            <a:t>る場合</a:t>
          </a:r>
          <a:r>
            <a:rPr lang="ja-JP" altLang="ja-JP" sz="700" spc="0" baseline="0">
              <a:effectLst/>
              <a:latin typeface="ＭＳ Ｐゴシック" panose="020B0600070205080204" pitchFamily="50" charset="-128"/>
              <a:ea typeface="ＭＳ Ｐゴシック" panose="020B0600070205080204" pitchFamily="50" charset="-128"/>
              <a:cs typeface="+mn-cs"/>
            </a:rPr>
            <a:t>には、適用されません。</a:t>
          </a:r>
          <a:endParaRPr lang="ja-JP" altLang="ja-JP" sz="700" spc="0" baseline="0">
            <a:effectLst/>
            <a:latin typeface="ＭＳ Ｐゴシック" panose="020B0600070205080204" pitchFamily="50" charset="-128"/>
            <a:ea typeface="ＭＳ Ｐゴシック" panose="020B0600070205080204" pitchFamily="50" charset="-128"/>
          </a:endParaRPr>
        </a:p>
        <a:p>
          <a:pPr algn="l">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1.</a:t>
          </a:r>
          <a:r>
            <a:rPr kumimoji="1" lang="ja-JP" altLang="ja-JP" sz="700" spc="0">
              <a:effectLst/>
              <a:latin typeface="ＭＳ Ｐゴシック" panose="020B0600070205080204" pitchFamily="50" charset="-128"/>
              <a:ea typeface="ＭＳ Ｐゴシック" panose="020B0600070205080204" pitchFamily="50" charset="-128"/>
              <a:cs typeface="+mn-cs"/>
            </a:rPr>
            <a:t>新規加入</a:t>
          </a:r>
          <a:endParaRPr lang="ja-JP" altLang="ja-JP" sz="700" spc="0">
            <a:effectLst/>
            <a:latin typeface="ＭＳ Ｐゴシック" panose="020B0600070205080204" pitchFamily="50" charset="-128"/>
            <a:ea typeface="ＭＳ Ｐゴシック" panose="020B0600070205080204" pitchFamily="50" charset="-128"/>
          </a:endParaRPr>
        </a:p>
        <a:p>
          <a:pPr algn="dist" eaLnBrk="1" fontAlgn="auto" latinLnBrk="0" hangingPunct="1">
            <a:lnSpc>
              <a:spcPts val="1080"/>
            </a:lnSpc>
          </a:pPr>
          <a:r>
            <a:rPr lang="ja-JP" altLang="en-US"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甲は、本契約のニューオーダコースについては新品購入時に新規</a:t>
          </a:r>
          <a:r>
            <a:rPr lang="ja-JP" altLang="en-US" sz="700" spc="0" baseline="0">
              <a:effectLst/>
              <a:latin typeface="ＭＳ Ｐゴシック" panose="020B0600070205080204" pitchFamily="50" charset="-128"/>
              <a:ea typeface="ＭＳ Ｐゴシック" panose="020B0600070205080204" pitchFamily="50" charset="-128"/>
              <a:cs typeface="+mn-cs"/>
            </a:rPr>
            <a:t>加入</a:t>
          </a:r>
          <a:r>
            <a:rPr lang="ja-JP" altLang="ja-JP" sz="700" spc="0" baseline="0">
              <a:effectLst/>
              <a:latin typeface="ＭＳ Ｐゴシック" panose="020B0600070205080204" pitchFamily="50" charset="-128"/>
              <a:ea typeface="ＭＳ Ｐゴシック" panose="020B0600070205080204" pitchFamily="50" charset="-128"/>
              <a:cs typeface="+mn-cs"/>
            </a:rPr>
            <a:t>いた</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dist"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だけます。ユーザコースについては使用開始日より７年経過していな</a:t>
          </a:r>
          <a:r>
            <a:rPr lang="ja-JP" altLang="en-US" sz="700" spc="0" baseline="0">
              <a:effectLst/>
              <a:latin typeface="ＭＳ Ｐゴシック" panose="020B0600070205080204" pitchFamily="50" charset="-128"/>
              <a:ea typeface="ＭＳ Ｐゴシック" panose="020B0600070205080204" pitchFamily="50" charset="-128"/>
              <a:cs typeface="+mn-cs"/>
            </a:rPr>
            <a:t>い</a:t>
          </a:r>
          <a:r>
            <a:rPr lang="ja-JP" altLang="ja-JP" sz="700" spc="0" baseline="0">
              <a:effectLst/>
              <a:latin typeface="ＭＳ Ｐゴシック" panose="020B0600070205080204" pitchFamily="50" charset="-128"/>
              <a:ea typeface="ＭＳ Ｐゴシック" panose="020B0600070205080204" pitchFamily="50" charset="-128"/>
              <a:cs typeface="+mn-cs"/>
            </a:rPr>
            <a:t>正常</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な本件機械をご使</a:t>
          </a:r>
          <a:r>
            <a:rPr lang="ja-JP" altLang="en-US" sz="700" spc="0" baseline="0">
              <a:effectLst/>
              <a:latin typeface="ＭＳ Ｐゴシック" panose="020B0600070205080204" pitchFamily="50" charset="-128"/>
              <a:ea typeface="ＭＳ Ｐゴシック" panose="020B0600070205080204" pitchFamily="50" charset="-128"/>
              <a:cs typeface="+mn-cs"/>
            </a:rPr>
            <a:t>用の</a:t>
          </a:r>
          <a:r>
            <a:rPr lang="ja-JP" altLang="ja-JP" sz="700" spc="0">
              <a:effectLst/>
              <a:latin typeface="ＭＳ Ｐゴシック" panose="020B0600070205080204" pitchFamily="50" charset="-128"/>
              <a:ea typeface="ＭＳ Ｐゴシック" panose="020B0600070205080204" pitchFamily="50" charset="-128"/>
              <a:cs typeface="+mn-cs"/>
            </a:rPr>
            <a:t>場合に、新規加入いただけます。</a:t>
          </a:r>
          <a:endParaRPr lang="ja-JP" altLang="ja-JP" sz="700" spc="0">
            <a:effectLst/>
            <a:latin typeface="ＭＳ Ｐゴシック" panose="020B0600070205080204" pitchFamily="50" charset="-128"/>
            <a:ea typeface="ＭＳ Ｐゴシック" panose="020B0600070205080204" pitchFamily="50" charset="-128"/>
          </a:endParaRPr>
        </a:p>
        <a:p>
          <a:pPr algn="l" rtl="0">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2</a:t>
          </a:r>
          <a:r>
            <a:rPr lang="ja-JP" altLang="ja-JP" sz="700" b="0" i="0" spc="0" baseline="0">
              <a:effectLst/>
              <a:latin typeface="ＭＳ Ｐゴシック" panose="020B0600070205080204" pitchFamily="50" charset="-128"/>
              <a:ea typeface="ＭＳ Ｐゴシック" panose="020B0600070205080204" pitchFamily="50" charset="-128"/>
              <a:cs typeface="+mn-cs"/>
            </a:rPr>
            <a:t>.本契約の有効期間</a:t>
          </a:r>
          <a:endParaRPr lang="ja-JP" altLang="ja-JP" sz="700" spc="0">
            <a:effectLst/>
            <a:latin typeface="ＭＳ Ｐゴシック" panose="020B0600070205080204" pitchFamily="50" charset="-128"/>
            <a:ea typeface="ＭＳ Ｐゴシック" panose="020B0600070205080204" pitchFamily="50" charset="-128"/>
          </a:endParaRPr>
        </a:p>
        <a:p>
          <a:pPr algn="l" rtl="0">
            <a:lnSpc>
              <a:spcPts val="1080"/>
            </a:lnSpc>
          </a:pPr>
          <a:r>
            <a:rPr lang="ja-JP" altLang="en-US" sz="700" b="0" i="0" spc="0" baseline="0">
              <a:effectLst/>
              <a:latin typeface="ＭＳ Ｐゴシック" panose="020B0600070205080204" pitchFamily="50" charset="-128"/>
              <a:ea typeface="ＭＳ Ｐゴシック" panose="020B0600070205080204" pitchFamily="50" charset="-128"/>
              <a:cs typeface="+mn-cs"/>
            </a:rPr>
            <a:t>　</a:t>
          </a:r>
          <a:r>
            <a:rPr lang="ja-JP" altLang="ja-JP" sz="700" b="0" i="0" spc="0" baseline="0">
              <a:effectLst/>
              <a:latin typeface="ＭＳ Ｐゴシック" panose="020B0600070205080204" pitchFamily="50" charset="-128"/>
              <a:ea typeface="ＭＳ Ｐゴシック" panose="020B0600070205080204" pitchFamily="50" charset="-128"/>
              <a:cs typeface="+mn-cs"/>
            </a:rPr>
            <a:t>本契約の有効期間は、保守契約証書に記載の通りとします。</a:t>
          </a:r>
          <a:endParaRPr lang="ja-JP" altLang="ja-JP" sz="700" spc="0">
            <a:effectLst/>
            <a:latin typeface="ＭＳ Ｐゴシック" panose="020B0600070205080204" pitchFamily="50" charset="-128"/>
            <a:ea typeface="ＭＳ Ｐゴシック" panose="020B0600070205080204" pitchFamily="50" charset="-128"/>
          </a:endParaRPr>
        </a:p>
        <a:p>
          <a:pPr algn="l" rtl="0" eaLnBrk="1" fontAlgn="auto" latinLnBrk="0" hangingPunct="1">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3</a:t>
          </a:r>
          <a:r>
            <a:rPr lang="ja-JP" altLang="ja-JP" sz="700" b="0" i="0" spc="0" baseline="0">
              <a:effectLst/>
              <a:latin typeface="ＭＳ Ｐゴシック" panose="020B0600070205080204" pitchFamily="50" charset="-128"/>
              <a:ea typeface="ＭＳ Ｐゴシック" panose="020B0600070205080204" pitchFamily="50" charset="-128"/>
              <a:cs typeface="+mn-cs"/>
            </a:rPr>
            <a:t>.本契約の更新</a:t>
          </a:r>
          <a:r>
            <a:rPr kumimoji="1" lang="ja-JP" altLang="ja-JP" sz="700" spc="0">
              <a:effectLst/>
              <a:latin typeface="ＭＳ Ｐゴシック" panose="020B0600070205080204" pitchFamily="50" charset="-128"/>
              <a:ea typeface="ＭＳ Ｐゴシック" panose="020B0600070205080204" pitchFamily="50" charset="-128"/>
              <a:cs typeface="+mn-cs"/>
            </a:rPr>
            <a:t>手続き</a:t>
          </a:r>
          <a:endParaRPr lang="ja-JP" altLang="ja-JP" sz="700" spc="0">
            <a:effectLst/>
            <a:latin typeface="ＭＳ Ｐゴシック" panose="020B0600070205080204" pitchFamily="50" charset="-128"/>
            <a:ea typeface="ＭＳ Ｐゴシック" panose="020B0600070205080204" pitchFamily="50" charset="-128"/>
          </a:endParaRPr>
        </a:p>
        <a:p>
          <a:pPr algn="dist" rtl="0">
            <a:lnSpc>
              <a:spcPts val="1080"/>
            </a:lnSpc>
          </a:pPr>
          <a:r>
            <a:rPr lang="ja-JP" altLang="en-US" sz="700" b="0" i="0" spc="0" baseline="0">
              <a:effectLst/>
              <a:latin typeface="ＭＳ Ｐゴシック" panose="020B0600070205080204" pitchFamily="50" charset="-128"/>
              <a:ea typeface="ＭＳ Ｐゴシック" panose="020B0600070205080204" pitchFamily="50" charset="-128"/>
              <a:cs typeface="+mn-cs"/>
            </a:rPr>
            <a:t>  </a:t>
          </a:r>
          <a:r>
            <a:rPr lang="ja-JP" altLang="ja-JP" sz="700" b="0" i="0" spc="0" baseline="0">
              <a:effectLst/>
              <a:latin typeface="ＭＳ Ｐゴシック" panose="020B0600070205080204" pitchFamily="50" charset="-128"/>
              <a:ea typeface="ＭＳ Ｐゴシック" panose="020B0600070205080204" pitchFamily="50" charset="-128"/>
              <a:cs typeface="+mn-cs"/>
            </a:rPr>
            <a:t>本契約は自動的には更新されません。本契約終了日より一定期間前に、乙</a:t>
          </a:r>
          <a:endParaRPr lang="en-US" altLang="ja-JP" sz="700" b="0" i="0" spc="0" baseline="0">
            <a:effectLst/>
            <a:latin typeface="ＭＳ Ｐゴシック" panose="020B0600070205080204" pitchFamily="50" charset="-128"/>
            <a:ea typeface="ＭＳ Ｐゴシック" panose="020B0600070205080204" pitchFamily="50" charset="-128"/>
            <a:cs typeface="+mn-cs"/>
          </a:endParaRPr>
        </a:p>
        <a:p>
          <a:pPr algn="dist" rtl="0">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  </a:t>
          </a:r>
          <a:r>
            <a:rPr lang="ja-JP" altLang="ja-JP" sz="700" b="0" i="0" spc="0" baseline="0">
              <a:effectLst/>
              <a:latin typeface="ＭＳ Ｐゴシック" panose="020B0600070205080204" pitchFamily="50" charset="-128"/>
              <a:ea typeface="ＭＳ Ｐゴシック" panose="020B0600070205080204" pitchFamily="50" charset="-128"/>
              <a:cs typeface="+mn-cs"/>
            </a:rPr>
            <a:t>は甲に対</a:t>
          </a:r>
          <a:r>
            <a:rPr lang="ja-JP" altLang="en-US" sz="700" b="0" i="0" spc="0" baseline="0">
              <a:effectLst/>
              <a:latin typeface="ＭＳ Ｐゴシック" panose="020B0600070205080204" pitchFamily="50" charset="-128"/>
              <a:ea typeface="ＭＳ Ｐゴシック" panose="020B0600070205080204" pitchFamily="50" charset="-128"/>
              <a:cs typeface="+mn-cs"/>
            </a:rPr>
            <a:t>し</a:t>
          </a:r>
          <a:r>
            <a:rPr lang="ja-JP" altLang="ja-JP" sz="700" b="0" i="0" spc="0" baseline="0">
              <a:effectLst/>
              <a:latin typeface="ＭＳ Ｐゴシック" panose="020B0600070205080204" pitchFamily="50" charset="-128"/>
              <a:ea typeface="ＭＳ Ｐゴシック" panose="020B0600070205080204" pitchFamily="50" charset="-128"/>
              <a:cs typeface="+mn-cs"/>
            </a:rPr>
            <a:t>、本契約の更新について確認させていただきます。甲が本契約の</a:t>
          </a:r>
          <a:endParaRPr lang="en-US" altLang="ja-JP" sz="700" b="0" i="0" spc="0" baseline="0">
            <a:effectLst/>
            <a:latin typeface="ＭＳ Ｐゴシック" panose="020B0600070205080204" pitchFamily="50" charset="-128"/>
            <a:ea typeface="ＭＳ Ｐゴシック" panose="020B0600070205080204" pitchFamily="50" charset="-128"/>
            <a:cs typeface="+mn-cs"/>
          </a:endParaRPr>
        </a:p>
        <a:p>
          <a:pPr algn="dist" rtl="0">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  </a:t>
          </a:r>
          <a:r>
            <a:rPr lang="ja-JP" altLang="ja-JP" sz="700" b="0" i="0" spc="0" baseline="0">
              <a:effectLst/>
              <a:latin typeface="ＭＳ Ｐゴシック" panose="020B0600070205080204" pitchFamily="50" charset="-128"/>
              <a:ea typeface="ＭＳ Ｐゴシック" panose="020B0600070205080204" pitchFamily="50" charset="-128"/>
              <a:cs typeface="+mn-cs"/>
            </a:rPr>
            <a:t>更新を希望する場合、甲は乙が別途ご案内する方法によって契約更新の手</a:t>
          </a:r>
          <a:endParaRPr lang="en-US" altLang="ja-JP" sz="700" b="0" i="0" spc="0" baseline="0">
            <a:effectLst/>
            <a:latin typeface="ＭＳ Ｐゴシック" panose="020B0600070205080204" pitchFamily="50" charset="-128"/>
            <a:ea typeface="ＭＳ Ｐゴシック" panose="020B0600070205080204" pitchFamily="50" charset="-128"/>
            <a:cs typeface="+mn-cs"/>
          </a:endParaRPr>
        </a:p>
        <a:p>
          <a:pPr algn="l" rtl="0">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  </a:t>
          </a:r>
          <a:r>
            <a:rPr lang="ja-JP" altLang="ja-JP" sz="700" b="0" i="0" spc="0" baseline="0">
              <a:effectLst/>
              <a:latin typeface="ＭＳ Ｐゴシック" panose="020B0600070205080204" pitchFamily="50" charset="-128"/>
              <a:ea typeface="ＭＳ Ｐゴシック" panose="020B0600070205080204" pitchFamily="50" charset="-128"/>
              <a:cs typeface="+mn-cs"/>
            </a:rPr>
            <a:t>続きを行うものとします。</a:t>
          </a:r>
          <a:endParaRPr lang="ja-JP" altLang="ja-JP" sz="700" spc="0" baseline="0">
            <a:effectLst/>
            <a:latin typeface="ＭＳ Ｐゴシック" panose="020B0600070205080204" pitchFamily="50" charset="-128"/>
            <a:ea typeface="ＭＳ Ｐゴシック" panose="020B0600070205080204" pitchFamily="50" charset="-128"/>
          </a:endParaRPr>
        </a:p>
        <a:p>
          <a:pPr algn="l" rtl="0">
            <a:lnSpc>
              <a:spcPts val="1080"/>
            </a:lnSpc>
          </a:pPr>
          <a:r>
            <a:rPr lang="en-US" altLang="ja-JP" sz="700" b="0" i="0" spc="0" baseline="0">
              <a:effectLst/>
              <a:latin typeface="ＭＳ Ｐゴシック" panose="020B0600070205080204" pitchFamily="50" charset="-128"/>
              <a:ea typeface="ＭＳ Ｐゴシック" panose="020B0600070205080204" pitchFamily="50" charset="-128"/>
              <a:cs typeface="+mn-cs"/>
            </a:rPr>
            <a:t>4</a:t>
          </a:r>
          <a:r>
            <a:rPr lang="ja-JP" altLang="ja-JP" sz="700" b="0" i="0" spc="0" baseline="0">
              <a:effectLst/>
              <a:latin typeface="ＭＳ Ｐゴシック" panose="020B0600070205080204" pitchFamily="50" charset="-128"/>
              <a:ea typeface="ＭＳ Ｐゴシック" panose="020B0600070205080204" pitchFamily="50" charset="-128"/>
              <a:cs typeface="+mn-cs"/>
            </a:rPr>
            <a:t>.更新の限界</a:t>
          </a:r>
          <a:endParaRPr lang="ja-JP" altLang="ja-JP" sz="700" spc="0">
            <a:effectLst/>
            <a:latin typeface="ＭＳ Ｐゴシック" panose="020B0600070205080204" pitchFamily="50" charset="-128"/>
            <a:ea typeface="ＭＳ Ｐゴシック" panose="020B0600070205080204" pitchFamily="50" charset="-128"/>
          </a:endParaRPr>
        </a:p>
        <a:p>
          <a:pPr algn="dist" eaLnBrk="1" fontAlgn="auto" latinLnBrk="0" hangingPunct="1">
            <a:lnSpc>
              <a:spcPts val="1080"/>
            </a:lnSpc>
          </a:pPr>
          <a:r>
            <a:rPr lang="ja-JP" altLang="en-US"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本契約は、本件機械の使用開始日から７年間経過するまでは本契約と同内</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dist"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容で更新いただけます。当該更新期間経過後も本件機械と同機種に関する</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dist"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乙による各種サービス（保守サービスを含みます）の終了時を期限として乙が</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dist"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認める範囲で更新できるものとします。但し、本件機械の使用状況等を鑑み、</a:t>
          </a:r>
          <a:endParaRPr lang="en-US" altLang="ja-JP" sz="700" spc="0" baseline="0">
            <a:effectLst/>
            <a:latin typeface="ＭＳ Ｐゴシック" panose="020B0600070205080204" pitchFamily="50" charset="-128"/>
            <a:ea typeface="ＭＳ Ｐゴシック" panose="020B0600070205080204" pitchFamily="50" charset="-128"/>
            <a:cs typeface="+mn-cs"/>
          </a:endParaRPr>
        </a:p>
        <a:p>
          <a:pPr algn="dist" eaLnBrk="1" fontAlgn="auto" latinLnBrk="0" hangingPunct="1">
            <a:lnSpc>
              <a:spcPts val="1080"/>
            </a:lnSpc>
          </a:pPr>
          <a:r>
            <a:rPr lang="en-US" altLang="ja-JP" sz="700" spc="0" baseline="0">
              <a:effectLst/>
              <a:latin typeface="ＭＳ Ｐゴシック" panose="020B0600070205080204" pitchFamily="50" charset="-128"/>
              <a:ea typeface="ＭＳ Ｐゴシック" panose="020B0600070205080204" pitchFamily="50" charset="-128"/>
              <a:cs typeface="+mn-cs"/>
            </a:rPr>
            <a:t>  </a:t>
          </a:r>
          <a:r>
            <a:rPr lang="ja-JP" altLang="ja-JP" sz="700" spc="0" baseline="0">
              <a:effectLst/>
              <a:latin typeface="ＭＳ Ｐゴシック" panose="020B0600070205080204" pitchFamily="50" charset="-128"/>
              <a:ea typeface="ＭＳ Ｐゴシック" panose="020B0600070205080204" pitchFamily="50" charset="-128"/>
              <a:cs typeface="+mn-cs"/>
            </a:rPr>
            <a:t>乙は、契約内容の改定、または本契約の</a:t>
          </a:r>
          <a:r>
            <a:rPr lang="ja-JP" altLang="ja-JP" sz="700" spc="0">
              <a:effectLst/>
              <a:latin typeface="ＭＳ Ｐゴシック" panose="020B0600070205080204" pitchFamily="50" charset="-128"/>
              <a:ea typeface="ＭＳ Ｐゴシック" panose="020B0600070205080204" pitchFamily="50" charset="-128"/>
              <a:cs typeface="+mn-cs"/>
            </a:rPr>
            <a:t>更新をお断りするこ</a:t>
          </a:r>
          <a:r>
            <a:rPr lang="ja-JP" altLang="en-US" sz="700" spc="0">
              <a:effectLst/>
              <a:latin typeface="ＭＳ Ｐゴシック" panose="020B0600070205080204" pitchFamily="50" charset="-128"/>
              <a:ea typeface="ＭＳ Ｐゴシック" panose="020B0600070205080204" pitchFamily="50" charset="-128"/>
              <a:cs typeface="+mn-cs"/>
            </a:rPr>
            <a:t>と</a:t>
          </a:r>
          <a:r>
            <a:rPr lang="ja-JP" altLang="ja-JP" sz="700" spc="0">
              <a:effectLst/>
              <a:latin typeface="ＭＳ Ｐゴシック" panose="020B0600070205080204" pitchFamily="50" charset="-128"/>
              <a:ea typeface="ＭＳ Ｐゴシック" panose="020B0600070205080204" pitchFamily="50" charset="-128"/>
              <a:cs typeface="+mn-cs"/>
            </a:rPr>
            <a:t>ができる</a:t>
          </a:r>
          <a:r>
            <a:rPr lang="ja-JP" altLang="en-US" sz="700" spc="0">
              <a:effectLst/>
              <a:latin typeface="ＭＳ Ｐゴシック" panose="020B0600070205080204" pitchFamily="50" charset="-128"/>
              <a:ea typeface="ＭＳ Ｐゴシック" panose="020B0600070205080204" pitchFamily="50" charset="-128"/>
              <a:cs typeface="+mn-cs"/>
            </a:rPr>
            <a:t>も</a:t>
          </a:r>
          <a:r>
            <a:rPr lang="ja-JP" altLang="ja-JP" sz="700" spc="0">
              <a:effectLst/>
              <a:latin typeface="ＭＳ Ｐゴシック" panose="020B0600070205080204" pitchFamily="50" charset="-128"/>
              <a:ea typeface="ＭＳ Ｐゴシック" panose="020B0600070205080204" pitchFamily="50" charset="-128"/>
              <a:cs typeface="+mn-cs"/>
            </a:rPr>
            <a:t>の</a:t>
          </a:r>
          <a:endParaRPr lang="en-US" altLang="ja-JP" sz="700" spc="0">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lnSpc>
              <a:spcPts val="1080"/>
            </a:lnSpc>
          </a:pPr>
          <a:r>
            <a:rPr lang="en-US" altLang="ja-JP" sz="700" spc="0">
              <a:effectLst/>
              <a:latin typeface="ＭＳ Ｐゴシック" panose="020B0600070205080204" pitchFamily="50" charset="-128"/>
              <a:ea typeface="ＭＳ Ｐゴシック" panose="020B0600070205080204" pitchFamily="50" charset="-128"/>
              <a:cs typeface="+mn-cs"/>
            </a:rPr>
            <a:t>  </a:t>
          </a:r>
          <a:r>
            <a:rPr lang="ja-JP" altLang="ja-JP" sz="700" spc="0">
              <a:effectLst/>
              <a:latin typeface="ＭＳ Ｐゴシック" panose="020B0600070205080204" pitchFamily="50" charset="-128"/>
              <a:ea typeface="ＭＳ Ｐゴシック" panose="020B0600070205080204" pitchFamily="50" charset="-128"/>
              <a:cs typeface="+mn-cs"/>
            </a:rPr>
            <a:t>とします。</a:t>
          </a:r>
          <a:endParaRPr lang="ja-JP" altLang="ja-JP" sz="700" spc="0">
            <a:effectLst/>
            <a:latin typeface="ＭＳ Ｐゴシック" panose="020B0600070205080204" pitchFamily="50" charset="-128"/>
            <a:ea typeface="ＭＳ Ｐゴシック" panose="020B0600070205080204" pitchFamily="50" charset="-128"/>
          </a:endParaRP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第８条（譲渡禁止）</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甲は本契約における契約上の地位または権利義務を、乙の事前の承諾なく第三者に譲渡することはできません。</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1" i="0" u="none" strike="noStrike" baseline="0">
              <a:solidFill>
                <a:srgbClr val="000000"/>
              </a:solidFill>
              <a:latin typeface="ＭＳ Ｐゴシック" panose="020B0600070205080204" pitchFamily="50" charset="-128"/>
              <a:ea typeface="ＭＳ Ｐゴシック" panose="020B0600070205080204" pitchFamily="50" charset="-128"/>
            </a:rPr>
            <a:t>第９条（信義則）</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本契約の解釈に疑義が生じたとき、または本契約に定めのない事項に関しては、甲乙協議の上、信義をもって誠実に解決するものとします。</a:t>
          </a: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r"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以上</a:t>
          </a:r>
        </a:p>
        <a:p>
          <a:pPr algn="l" rtl="0">
            <a:lnSpc>
              <a:spcPct val="100000"/>
            </a:lnSpc>
            <a:defRPr sz="1000"/>
          </a:pP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【本契約に基づき取得する個人情報の取り扱いについて】</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保守契約のお申込みにあたりご記入いただいた個人情報について、コニカミノルタジャパン株式会社センシング事業部は以下の事項を遵守いたします。</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●弊社の製品及びサービスのご案内、本契約に基づく保守サービスの履行の</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目的にのみ使用いたします。</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●ご契約者様のご承諾なく、当該個人情報を第三者に提供しません。</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ただし、上記の利用目的の範囲内にて守秘義務を負う業務委託先に個人</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情報を提供することがあります。</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●弊社の製品及びサービスのご案内につきましては、ご契約者様のご希望が</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あれば、これを中止いたします。</a:t>
          </a:r>
        </a:p>
        <a:p>
          <a:pPr algn="dist"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●当該個人情報の照会、変更、削除その他お問い合わせにつきましては、</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以下の窓口にお申し出ください。</a:t>
          </a:r>
          <a:endPar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お問い合わせ窓口：コニカミノルタジャパン株式会社 センシング事業部</a:t>
          </a: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105-0023</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東京都港区芝浦</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番</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号　</a:t>
          </a:r>
          <a:r>
            <a:rPr lang="en-US" altLang="ja-JP" sz="700" b="0" i="0" baseline="0">
              <a:effectLst/>
              <a:latin typeface="ＭＳ Ｐゴシック" panose="020B0600070205080204" pitchFamily="50" charset="-128"/>
              <a:ea typeface="ＭＳ Ｐゴシック" panose="020B0600070205080204" pitchFamily="50" charset="-128"/>
              <a:cs typeface="+mn-cs"/>
            </a:rPr>
            <a:t>BLUE FRONT SHIBAURA TOWER S</a:t>
          </a:r>
          <a:r>
            <a:rPr lang="ja-JP" altLang="ja-JP" sz="700" b="0" i="0" baseline="0">
              <a:effectLst/>
              <a:latin typeface="ＭＳ Ｐゴシック" panose="020B0600070205080204" pitchFamily="50" charset="-128"/>
              <a:ea typeface="ＭＳ Ｐゴシック" panose="020B0600070205080204" pitchFamily="50" charset="-128"/>
              <a:cs typeface="+mn-cs"/>
            </a:rPr>
            <a:t>　</a:t>
          </a:r>
          <a:endPar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defRPr sz="1000"/>
          </a:pP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03-6324-1011</a:t>
          </a:r>
          <a:r>
            <a:rPr lang="ja-JP" altLang="en-US" sz="700" b="0" i="0" u="none" strike="noStrike" baseline="0">
              <a:solidFill>
                <a:srgbClr val="000000"/>
              </a:solidFill>
              <a:latin typeface="ＭＳ Ｐゴシック" panose="020B0600070205080204" pitchFamily="50" charset="-128"/>
              <a:ea typeface="ＭＳ Ｐゴシック" panose="020B0600070205080204" pitchFamily="50" charset="-128"/>
            </a:rPr>
            <a:t>　FAX：</a:t>
          </a:r>
          <a:r>
            <a:rPr lang="en-US" altLang="ja-JP" sz="700" b="0" i="0" u="none" strike="noStrike" baseline="0">
              <a:solidFill>
                <a:srgbClr val="000000"/>
              </a:solidFill>
              <a:latin typeface="ＭＳ Ｐゴシック" panose="020B0600070205080204" pitchFamily="50" charset="-128"/>
              <a:ea typeface="ＭＳ Ｐゴシック" panose="020B0600070205080204" pitchFamily="50" charset="-128"/>
            </a:rPr>
            <a:t>03-3455-1859</a:t>
          </a:r>
        </a:p>
        <a:p>
          <a:pPr marL="0" marR="0" indent="0" algn="r" defTabSz="914400" rtl="0" eaLnBrk="1" fontAlgn="auto" latinLnBrk="0" hangingPunct="1">
            <a:lnSpc>
              <a:spcPct val="100000"/>
            </a:lnSpc>
            <a:spcBef>
              <a:spcPts val="0"/>
            </a:spcBef>
            <a:spcAft>
              <a:spcPts val="0"/>
            </a:spcAft>
            <a:buClrTx/>
            <a:buSzTx/>
            <a:buFontTx/>
            <a:buNone/>
            <a:tabLst/>
            <a:defRPr sz="1000"/>
          </a:pPr>
          <a:r>
            <a:rPr lang="ja-JP" altLang="en-US" sz="700">
              <a:effectLst/>
              <a:latin typeface="ＭＳ Ｐゴシック" panose="020B0600070205080204" pitchFamily="50" charset="-128"/>
              <a:ea typeface="ＭＳ Ｐゴシック" panose="020B0600070205080204" pitchFamily="50" charset="-128"/>
              <a:cs typeface="+mn-cs"/>
            </a:rPr>
            <a:t>　　　　　　　　　　　　　　　　　　　　　　　　　　　　　　　　　　　　　　　　　　</a:t>
          </a:r>
          <a:endParaRPr lang="en-US" altLang="ja-JP" sz="700">
            <a:effectLst/>
            <a:latin typeface="ＭＳ Ｐゴシック" panose="020B0600070205080204" pitchFamily="50" charset="-128"/>
            <a:ea typeface="ＭＳ Ｐゴシック" panose="020B0600070205080204" pitchFamily="50" charset="-128"/>
            <a:cs typeface="+mn-cs"/>
          </a:endParaRPr>
        </a:p>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ja-JP" sz="7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6</xdr:row>
      <xdr:rowOff>71873</xdr:rowOff>
    </xdr:from>
    <xdr:to>
      <xdr:col>20</xdr:col>
      <xdr:colOff>0</xdr:colOff>
      <xdr:row>9</xdr:row>
      <xdr:rowOff>52927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0" y="548951"/>
          <a:ext cx="1338470" cy="21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ご契約者様記入欄</a:t>
          </a:r>
        </a:p>
      </xdr:txBody>
    </xdr:sp>
    <xdr:clientData/>
  </xdr:twoCellAnchor>
  <xdr:twoCellAnchor>
    <xdr:from>
      <xdr:col>0</xdr:col>
      <xdr:colOff>0</xdr:colOff>
      <xdr:row>69</xdr:row>
      <xdr:rowOff>8967</xdr:rowOff>
    </xdr:from>
    <xdr:to>
      <xdr:col>21</xdr:col>
      <xdr:colOff>13447</xdr:colOff>
      <xdr:row>71</xdr:row>
      <xdr:rowOff>3713</xdr:rowOff>
    </xdr:to>
    <xdr:sp macro="" textlink="">
      <xdr:nvSpPr>
        <xdr:cNvPr id="14" name="四角形: 上の 2 つの角を丸める 13">
          <a:extLst>
            <a:ext uri="{FF2B5EF4-FFF2-40B4-BE49-F238E27FC236}">
              <a16:creationId xmlns:a16="http://schemas.microsoft.com/office/drawing/2014/main" id="{00000000-0008-0000-0000-00000E000000}"/>
            </a:ext>
          </a:extLst>
        </xdr:cNvPr>
        <xdr:cNvSpPr/>
      </xdr:nvSpPr>
      <xdr:spPr>
        <a:xfrm>
          <a:off x="0" y="5266767"/>
          <a:ext cx="1468867" cy="147146"/>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67</xdr:row>
      <xdr:rowOff>73958</xdr:rowOff>
    </xdr:from>
    <xdr:to>
      <xdr:col>21</xdr:col>
      <xdr:colOff>53788</xdr:colOff>
      <xdr:row>70</xdr:row>
      <xdr:rowOff>55012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0" y="5179358"/>
          <a:ext cx="1509208" cy="209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販売店様記入欄</a:t>
          </a:r>
        </a:p>
      </xdr:txBody>
    </xdr:sp>
    <xdr:clientData/>
  </xdr:twoCellAnchor>
  <xdr:twoCellAnchor>
    <xdr:from>
      <xdr:col>0</xdr:col>
      <xdr:colOff>0</xdr:colOff>
      <xdr:row>102</xdr:row>
      <xdr:rowOff>8203</xdr:rowOff>
    </xdr:from>
    <xdr:to>
      <xdr:col>21</xdr:col>
      <xdr:colOff>13447</xdr:colOff>
      <xdr:row>104</xdr:row>
      <xdr:rowOff>1090</xdr:rowOff>
    </xdr:to>
    <xdr:sp macro="" textlink="">
      <xdr:nvSpPr>
        <xdr:cNvPr id="16" name="四角形: 上の 2 つの角を丸める 15">
          <a:extLst>
            <a:ext uri="{FF2B5EF4-FFF2-40B4-BE49-F238E27FC236}">
              <a16:creationId xmlns:a16="http://schemas.microsoft.com/office/drawing/2014/main" id="{00000000-0008-0000-0000-000010000000}"/>
            </a:ext>
          </a:extLst>
        </xdr:cNvPr>
        <xdr:cNvSpPr/>
      </xdr:nvSpPr>
      <xdr:spPr>
        <a:xfrm>
          <a:off x="0" y="7628203"/>
          <a:ext cx="1468867" cy="145287"/>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101</xdr:row>
      <xdr:rowOff>68317</xdr:rowOff>
    </xdr:from>
    <xdr:to>
      <xdr:col>21</xdr:col>
      <xdr:colOff>53788</xdr:colOff>
      <xdr:row>104</xdr:row>
      <xdr:rowOff>32465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0" y="7612117"/>
          <a:ext cx="1509208" cy="192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solidFill>
                <a:schemeClr val="bg1"/>
              </a:solidFill>
              <a:latin typeface="メイリオ" panose="020B0604030504040204" pitchFamily="50" charset="-128"/>
              <a:ea typeface="メイリオ" panose="020B0604030504040204" pitchFamily="50" charset="-128"/>
            </a:rPr>
            <a:t>コニカミノルタ記入欄</a:t>
          </a:r>
        </a:p>
      </xdr:txBody>
    </xdr:sp>
    <xdr:clientData/>
  </xdr:twoCellAnchor>
  <xdr:twoCellAnchor>
    <xdr:from>
      <xdr:col>0</xdr:col>
      <xdr:colOff>0</xdr:colOff>
      <xdr:row>123</xdr:row>
      <xdr:rowOff>0</xdr:rowOff>
    </xdr:from>
    <xdr:to>
      <xdr:col>15</xdr:col>
      <xdr:colOff>2241</xdr:colOff>
      <xdr:row>125</xdr:row>
      <xdr:rowOff>57254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0" y="9372600"/>
          <a:ext cx="1046181" cy="209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約款</a:t>
          </a:r>
        </a:p>
      </xdr:txBody>
    </xdr:sp>
    <xdr:clientData/>
  </xdr:twoCellAnchor>
  <xdr:twoCellAnchor>
    <xdr:from>
      <xdr:col>64</xdr:col>
      <xdr:colOff>49135</xdr:colOff>
      <xdr:row>103</xdr:row>
      <xdr:rowOff>70338</xdr:rowOff>
    </xdr:from>
    <xdr:to>
      <xdr:col>82</xdr:col>
      <xdr:colOff>27046</xdr:colOff>
      <xdr:row>107</xdr:row>
      <xdr:rowOff>36107</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562520" y="7918938"/>
          <a:ext cx="1244003" cy="270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証券管理記入欄</a:t>
          </a:r>
        </a:p>
      </xdr:txBody>
    </xdr:sp>
    <xdr:clientData/>
  </xdr:twoCellAnchor>
  <xdr:twoCellAnchor editAs="absolute">
    <xdr:from>
      <xdr:col>1</xdr:col>
      <xdr:colOff>23080</xdr:colOff>
      <xdr:row>0</xdr:row>
      <xdr:rowOff>0</xdr:rowOff>
    </xdr:from>
    <xdr:to>
      <xdr:col>15</xdr:col>
      <xdr:colOff>44760</xdr:colOff>
      <xdr:row>7</xdr:row>
      <xdr:rowOff>4763</xdr:rowOff>
    </xdr:to>
    <xdr:pic>
      <xdr:nvPicPr>
        <xdr:cNvPr id="20" name="Picture 7" descr="C:\Documents and Settings\Yuko\デスクトップ\logo_bk0821\Logobk.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3418" y="0"/>
          <a:ext cx="999028" cy="538163"/>
        </a:xfrm>
        <a:prstGeom prst="rect">
          <a:avLst/>
        </a:prstGeom>
        <a:noFill/>
      </xdr:spPr>
    </xdr:pic>
    <xdr:clientData/>
  </xdr:twoCellAnchor>
  <xdr:twoCellAnchor>
    <xdr:from>
      <xdr:col>22</xdr:col>
      <xdr:colOff>26505</xdr:colOff>
      <xdr:row>6</xdr:row>
      <xdr:rowOff>1563</xdr:rowOff>
    </xdr:from>
    <xdr:to>
      <xdr:col>66</xdr:col>
      <xdr:colOff>19878</xdr:colOff>
      <xdr:row>7</xdr:row>
      <xdr:rowOff>72888</xdr:rowOff>
    </xdr:to>
    <xdr:sp macro="" textlink="">
      <xdr:nvSpPr>
        <xdr:cNvPr id="21" name="Text Box 29">
          <a:extLst>
            <a:ext uri="{FF2B5EF4-FFF2-40B4-BE49-F238E27FC236}">
              <a16:creationId xmlns:a16="http://schemas.microsoft.com/office/drawing/2014/main" id="{00000000-0008-0000-0000-000015000000}"/>
            </a:ext>
          </a:extLst>
        </xdr:cNvPr>
        <xdr:cNvSpPr txBox="1">
          <a:spLocks noChangeArrowheads="1"/>
        </xdr:cNvSpPr>
      </xdr:nvSpPr>
      <xdr:spPr bwMode="auto">
        <a:xfrm>
          <a:off x="1550505" y="458763"/>
          <a:ext cx="3010893" cy="147525"/>
        </a:xfrm>
        <a:prstGeom prst="rect">
          <a:avLst/>
        </a:prstGeom>
        <a:solidFill>
          <a:srgbClr val="E6FFFF">
            <a:alpha val="14902"/>
          </a:srgbClr>
        </a:solidFill>
        <a:ln>
          <a:noFill/>
        </a:ln>
      </xdr:spPr>
      <xdr:txBody>
        <a:bodyPr vertOverflow="clip" wrap="square" lIns="36576" tIns="18288" rIns="0" bIns="0" anchor="t" upright="1"/>
        <a:lstStyle/>
        <a:p>
          <a:pPr algn="l" rtl="0">
            <a:lnSpc>
              <a:spcPts val="1000"/>
            </a:lnSpc>
            <a:defRPr sz="1000"/>
          </a:pPr>
          <a:r>
            <a:rPr lang="ja-JP" altLang="en-US" sz="800" b="1" i="0" u="none" strike="noStrike" baseline="0">
              <a:solidFill>
                <a:srgbClr val="3333FF"/>
              </a:solidFill>
              <a:latin typeface="MS UI Gothic"/>
              <a:ea typeface="MS UI Gothic"/>
            </a:rPr>
            <a:t>↓ご記入後、こちらにチェックをお願いします。</a:t>
          </a:r>
          <a:endParaRPr lang="en-US" altLang="ja-JP" sz="800" b="1" i="0" u="none" strike="noStrike" baseline="0">
            <a:solidFill>
              <a:srgbClr val="3333FF"/>
            </a:solidFill>
            <a:latin typeface="MS UI Gothic"/>
            <a:ea typeface="MS UI Gothic"/>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lang="ja-JP" altLang="en-US" sz="800" b="1" i="0" u="none" strike="noStrike" baseline="0">
            <a:solidFill>
              <a:srgbClr val="000000"/>
            </a:solidFill>
            <a:latin typeface="MS UI Gothic"/>
            <a:ea typeface="MS UI Gothic"/>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103</xdr:col>
      <xdr:colOff>59634</xdr:colOff>
      <xdr:row>162</xdr:row>
      <xdr:rowOff>79512</xdr:rowOff>
    </xdr:from>
    <xdr:to>
      <xdr:col>132</xdr:col>
      <xdr:colOff>66260</xdr:colOff>
      <xdr:row>184</xdr:row>
      <xdr:rowOff>53007</xdr:rowOff>
    </xdr:to>
    <xdr:sp macro="" textlink="">
      <xdr:nvSpPr>
        <xdr:cNvPr id="66" name="四角形: 角を丸くする 65">
          <a:extLst>
            <a:ext uri="{FF2B5EF4-FFF2-40B4-BE49-F238E27FC236}">
              <a16:creationId xmlns:a16="http://schemas.microsoft.com/office/drawing/2014/main" id="{00000000-0008-0000-0100-000042000000}"/>
            </a:ext>
          </a:extLst>
        </xdr:cNvPr>
        <xdr:cNvSpPr/>
      </xdr:nvSpPr>
      <xdr:spPr>
        <a:xfrm>
          <a:off x="6891130" y="12960625"/>
          <a:ext cx="1928191" cy="1722782"/>
        </a:xfrm>
        <a:prstGeom prst="roundRect">
          <a:avLst>
            <a:gd name="adj" fmla="val 5951"/>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bg1">
                  <a:lumMod val="65000"/>
                </a:schemeClr>
              </a:solidFill>
              <a:effectLst/>
              <a:latin typeface="+mn-lt"/>
              <a:ea typeface="+mn-ea"/>
              <a:cs typeface="+mn-cs"/>
            </a:rPr>
            <a:t>＜ サンプル ＞</a:t>
          </a:r>
          <a:endParaRPr lang="ja-JP" altLang="ja-JP" sz="1000">
            <a:solidFill>
              <a:schemeClr val="bg1">
                <a:lumMod val="65000"/>
              </a:schemeClr>
            </a:solidFill>
            <a:effectLst/>
          </a:endParaRPr>
        </a:p>
      </xdr:txBody>
    </xdr:sp>
    <xdr:clientData fLocksWithSheet="0"/>
  </xdr:twoCellAnchor>
  <xdr:twoCellAnchor>
    <xdr:from>
      <xdr:col>58</xdr:col>
      <xdr:colOff>59634</xdr:colOff>
      <xdr:row>163</xdr:row>
      <xdr:rowOff>39756</xdr:rowOff>
    </xdr:from>
    <xdr:to>
      <xdr:col>87</xdr:col>
      <xdr:colOff>66260</xdr:colOff>
      <xdr:row>185</xdr:row>
      <xdr:rowOff>13251</xdr:rowOff>
    </xdr:to>
    <xdr:sp macro="" textlink="">
      <xdr:nvSpPr>
        <xdr:cNvPr id="65" name="四角形: 角を丸くする 64">
          <a:extLst>
            <a:ext uri="{FF2B5EF4-FFF2-40B4-BE49-F238E27FC236}">
              <a16:creationId xmlns:a16="http://schemas.microsoft.com/office/drawing/2014/main" id="{00000000-0008-0000-0100-000041000000}"/>
            </a:ext>
          </a:extLst>
        </xdr:cNvPr>
        <xdr:cNvSpPr/>
      </xdr:nvSpPr>
      <xdr:spPr>
        <a:xfrm>
          <a:off x="3909391" y="13000382"/>
          <a:ext cx="1928191" cy="1722782"/>
        </a:xfrm>
        <a:prstGeom prst="roundRect">
          <a:avLst>
            <a:gd name="adj" fmla="val 5951"/>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bg1">
                  <a:lumMod val="65000"/>
                </a:schemeClr>
              </a:solidFill>
              <a:effectLst/>
              <a:latin typeface="+mn-lt"/>
              <a:ea typeface="+mn-ea"/>
              <a:cs typeface="+mn-cs"/>
            </a:rPr>
            <a:t>＜ サンプル ＞</a:t>
          </a:r>
          <a:endParaRPr lang="ja-JP" altLang="ja-JP" sz="1000">
            <a:solidFill>
              <a:schemeClr val="bg1">
                <a:lumMod val="65000"/>
              </a:schemeClr>
            </a:solidFill>
            <a:effectLst/>
          </a:endParaRPr>
        </a:p>
      </xdr:txBody>
    </xdr:sp>
    <xdr:clientData fLocksWithSheet="0"/>
  </xdr:twoCellAnchor>
  <xdr:twoCellAnchor>
    <xdr:from>
      <xdr:col>14</xdr:col>
      <xdr:colOff>33130</xdr:colOff>
      <xdr:row>164</xdr:row>
      <xdr:rowOff>1</xdr:rowOff>
    </xdr:from>
    <xdr:to>
      <xdr:col>43</xdr:col>
      <xdr:colOff>33130</xdr:colOff>
      <xdr:row>185</xdr:row>
      <xdr:rowOff>53009</xdr:rowOff>
    </xdr:to>
    <xdr:sp macro="" textlink="">
      <xdr:nvSpPr>
        <xdr:cNvPr id="48" name="四角形: 角を丸くする 47">
          <a:extLst>
            <a:ext uri="{FF2B5EF4-FFF2-40B4-BE49-F238E27FC236}">
              <a16:creationId xmlns:a16="http://schemas.microsoft.com/office/drawing/2014/main" id="{00000000-0008-0000-0100-000030000000}"/>
            </a:ext>
          </a:extLst>
        </xdr:cNvPr>
        <xdr:cNvSpPr/>
      </xdr:nvSpPr>
      <xdr:spPr>
        <a:xfrm>
          <a:off x="960782" y="13040140"/>
          <a:ext cx="1928191" cy="1722782"/>
        </a:xfrm>
        <a:prstGeom prst="roundRect">
          <a:avLst>
            <a:gd name="adj" fmla="val 5951"/>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latin typeface="メイリオ" panose="020B0604030504040204" pitchFamily="50" charset="-128"/>
              <a:ea typeface="メイリオ" panose="020B0604030504040204" pitchFamily="50" charset="-128"/>
            </a:rPr>
            <a:t>＜ サンプル ＞</a:t>
          </a:r>
        </a:p>
      </xdr:txBody>
    </xdr:sp>
    <xdr:clientData fLocksWithSheet="0"/>
  </xdr:twoCellAnchor>
  <xdr:twoCellAnchor>
    <xdr:from>
      <xdr:col>99</xdr:col>
      <xdr:colOff>33132</xdr:colOff>
      <xdr:row>81</xdr:row>
      <xdr:rowOff>19878</xdr:rowOff>
    </xdr:from>
    <xdr:to>
      <xdr:col>141</xdr:col>
      <xdr:colOff>6627</xdr:colOff>
      <xdr:row>113</xdr:row>
      <xdr:rowOff>46381</xdr:rowOff>
    </xdr:to>
    <xdr:sp macro="" textlink="">
      <xdr:nvSpPr>
        <xdr:cNvPr id="37" name="四角形: 角を丸くする 36">
          <a:extLst>
            <a:ext uri="{FF2B5EF4-FFF2-40B4-BE49-F238E27FC236}">
              <a16:creationId xmlns:a16="http://schemas.microsoft.com/office/drawing/2014/main" id="{00000000-0008-0000-0100-000025000000}"/>
            </a:ext>
          </a:extLst>
        </xdr:cNvPr>
        <xdr:cNvSpPr/>
      </xdr:nvSpPr>
      <xdr:spPr>
        <a:xfrm>
          <a:off x="6599584" y="6460435"/>
          <a:ext cx="2756452" cy="2570920"/>
        </a:xfrm>
        <a:prstGeom prst="roundRect">
          <a:avLst>
            <a:gd name="adj" fmla="val 5951"/>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メイリオ" panose="020B0604030504040204" pitchFamily="50" charset="-128"/>
              <a:ea typeface="メイリオ" panose="020B0604030504040204" pitchFamily="50" charset="-128"/>
            </a:rPr>
            <a:t>＜ 販売店様記入欄 ＞</a:t>
          </a:r>
        </a:p>
      </xdr:txBody>
    </xdr:sp>
    <xdr:clientData fLocksWithSheet="0"/>
  </xdr:twoCellAnchor>
  <xdr:twoCellAnchor>
    <xdr:from>
      <xdr:col>97</xdr:col>
      <xdr:colOff>49693</xdr:colOff>
      <xdr:row>0</xdr:row>
      <xdr:rowOff>0</xdr:rowOff>
    </xdr:from>
    <xdr:to>
      <xdr:col>138</xdr:col>
      <xdr:colOff>68467</xdr:colOff>
      <xdr:row>79</xdr:row>
      <xdr:rowOff>30923</xdr:rowOff>
    </xdr:to>
    <xdr:sp macro="" textlink="">
      <xdr:nvSpPr>
        <xdr:cNvPr id="108" name="四角形: 角を丸くする 107">
          <a:extLst>
            <a:ext uri="{FF2B5EF4-FFF2-40B4-BE49-F238E27FC236}">
              <a16:creationId xmlns:a16="http://schemas.microsoft.com/office/drawing/2014/main" id="{00000000-0008-0000-0100-00006C000000}"/>
            </a:ext>
          </a:extLst>
        </xdr:cNvPr>
        <xdr:cNvSpPr/>
      </xdr:nvSpPr>
      <xdr:spPr>
        <a:xfrm>
          <a:off x="7018128" y="0"/>
          <a:ext cx="2961861" cy="6137966"/>
        </a:xfrm>
        <a:prstGeom prst="roundRect">
          <a:avLst>
            <a:gd name="adj" fmla="val 5951"/>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200"/>
            </a:lnSpc>
          </a:pPr>
          <a:r>
            <a:rPr lang="ja-JP" altLang="en-US" sz="1000" b="0" i="0" baseline="0">
              <a:solidFill>
                <a:sysClr val="windowText" lastClr="000000"/>
              </a:solidFill>
              <a:effectLst/>
              <a:latin typeface="メイリオ" panose="020B0604030504040204" pitchFamily="50" charset="-128"/>
              <a:ea typeface="メイリオ" panose="020B0604030504040204" pitchFamily="50" charset="-128"/>
              <a:cs typeface="+mn-cs"/>
            </a:rPr>
            <a:t>＜ ご契約者様記入欄 ＞</a:t>
          </a:r>
          <a:endParaRPr lang="en-US" altLang="ja-JP" sz="1000" b="0" i="0" baseline="0">
            <a:solidFill>
              <a:sysClr val="windowText" lastClr="000000"/>
            </a:solidFill>
            <a:effectLst/>
            <a:latin typeface="メイリオ" panose="020B0604030504040204" pitchFamily="50" charset="-128"/>
            <a:ea typeface="メイリオ" panose="020B0604030504040204" pitchFamily="50" charset="-128"/>
            <a:cs typeface="+mn-cs"/>
          </a:endParaRPr>
        </a:p>
        <a:p>
          <a:pPr rtl="0">
            <a:lnSpc>
              <a:spcPts val="1200"/>
            </a:lnSpc>
          </a:pPr>
          <a:r>
            <a:rPr lang="ja-JP" altLang="ja-JP" sz="1000" b="0" i="0" baseline="0">
              <a:solidFill>
                <a:srgbClr val="FF0000"/>
              </a:solidFill>
              <a:effectLst/>
              <a:latin typeface="メイリオ" panose="020B0604030504040204" pitchFamily="50" charset="-128"/>
              <a:ea typeface="メイリオ" panose="020B0604030504040204" pitchFamily="50" charset="-128"/>
              <a:cs typeface="+mn-cs"/>
            </a:rPr>
            <a:t>※ご依頼は本ファイル（電子データ）にて</a:t>
          </a:r>
          <a:endParaRPr lang="en-US" altLang="ja-JP" sz="1000" b="0" i="0" baseline="0">
            <a:solidFill>
              <a:srgbClr val="FF0000"/>
            </a:solidFill>
            <a:effectLst/>
            <a:latin typeface="メイリオ" panose="020B0604030504040204" pitchFamily="50" charset="-128"/>
            <a:ea typeface="メイリオ" panose="020B0604030504040204" pitchFamily="50" charset="-128"/>
            <a:cs typeface="+mn-cs"/>
          </a:endParaRPr>
        </a:p>
        <a:p>
          <a:pPr rtl="0">
            <a:lnSpc>
              <a:spcPts val="1200"/>
            </a:lnSpc>
          </a:pPr>
          <a:r>
            <a:rPr lang="ja-JP" altLang="en-US" sz="1000" b="0" i="0" baseline="0">
              <a:solidFill>
                <a:srgbClr val="FF0000"/>
              </a:solidFill>
              <a:effectLst/>
              <a:latin typeface="メイリオ" panose="020B0604030504040204" pitchFamily="50" charset="-128"/>
              <a:ea typeface="メイリオ" panose="020B0604030504040204" pitchFamily="50" charset="-128"/>
              <a:cs typeface="+mn-cs"/>
            </a:rPr>
            <a:t>   お申込みください。</a:t>
          </a:r>
          <a:endParaRPr lang="ja-JP" altLang="ja-JP" sz="1000" b="0">
            <a:solidFill>
              <a:srgbClr val="FF0000"/>
            </a:solidFill>
            <a:effectLst/>
            <a:latin typeface="メイリオ" panose="020B0604030504040204" pitchFamily="50" charset="-128"/>
            <a:ea typeface="メイリオ" panose="020B0604030504040204" pitchFamily="50" charset="-128"/>
          </a:endParaRPr>
        </a:p>
      </xdr:txBody>
    </xdr:sp>
    <xdr:clientData fLocksWithSheet="0"/>
  </xdr:twoCellAnchor>
  <xdr:twoCellAnchor>
    <xdr:from>
      <xdr:col>66</xdr:col>
      <xdr:colOff>2011</xdr:colOff>
      <xdr:row>106</xdr:row>
      <xdr:rowOff>7879</xdr:rowOff>
    </xdr:from>
    <xdr:to>
      <xdr:col>81</xdr:col>
      <xdr:colOff>55286</xdr:colOff>
      <xdr:row>108</xdr:row>
      <xdr:rowOff>2964</xdr:rowOff>
    </xdr:to>
    <xdr:sp macro="" textlink="">
      <xdr:nvSpPr>
        <xdr:cNvPr id="2" name="四角形: 上の 2 つの角を丸める 1">
          <a:extLst>
            <a:ext uri="{FF2B5EF4-FFF2-40B4-BE49-F238E27FC236}">
              <a16:creationId xmlns:a16="http://schemas.microsoft.com/office/drawing/2014/main" id="{00000000-0008-0000-0100-000002000000}"/>
            </a:ext>
          </a:extLst>
        </xdr:cNvPr>
        <xdr:cNvSpPr/>
      </xdr:nvSpPr>
      <xdr:spPr>
        <a:xfrm>
          <a:off x="4589251" y="8008879"/>
          <a:ext cx="1081975" cy="147485"/>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9</xdr:row>
      <xdr:rowOff>6724</xdr:rowOff>
    </xdr:from>
    <xdr:to>
      <xdr:col>22</xdr:col>
      <xdr:colOff>13447</xdr:colOff>
      <xdr:row>11</xdr:row>
      <xdr:rowOff>1470</xdr:rowOff>
    </xdr:to>
    <xdr:sp macro="" textlink="">
      <xdr:nvSpPr>
        <xdr:cNvPr id="4" name="四角形: 上の 2 つの角を丸める 3">
          <a:extLst>
            <a:ext uri="{FF2B5EF4-FFF2-40B4-BE49-F238E27FC236}">
              <a16:creationId xmlns:a16="http://schemas.microsoft.com/office/drawing/2014/main" id="{00000000-0008-0000-0100-000004000000}"/>
            </a:ext>
          </a:extLst>
        </xdr:cNvPr>
        <xdr:cNvSpPr/>
      </xdr:nvSpPr>
      <xdr:spPr>
        <a:xfrm>
          <a:off x="0" y="616324"/>
          <a:ext cx="1461247" cy="147146"/>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33131</xdr:colOff>
      <xdr:row>11</xdr:row>
      <xdr:rowOff>12777</xdr:rowOff>
    </xdr:from>
    <xdr:to>
      <xdr:col>95</xdr:col>
      <xdr:colOff>58617</xdr:colOff>
      <xdr:row>16</xdr:row>
      <xdr:rowOff>13253</xdr:rowOff>
    </xdr:to>
    <xdr:sp macro="" textlink="">
      <xdr:nvSpPr>
        <xdr:cNvPr id="5" name="Text Box 29">
          <a:extLst>
            <a:ext uri="{FF2B5EF4-FFF2-40B4-BE49-F238E27FC236}">
              <a16:creationId xmlns:a16="http://schemas.microsoft.com/office/drawing/2014/main" id="{00000000-0008-0000-0100-000005000000}"/>
            </a:ext>
          </a:extLst>
        </xdr:cNvPr>
        <xdr:cNvSpPr txBox="1">
          <a:spLocks noChangeArrowheads="1"/>
        </xdr:cNvSpPr>
      </xdr:nvSpPr>
      <xdr:spPr bwMode="auto">
        <a:xfrm>
          <a:off x="5169011" y="774777"/>
          <a:ext cx="1465666" cy="381476"/>
        </a:xfrm>
        <a:prstGeom prst="rect">
          <a:avLst/>
        </a:prstGeom>
        <a:solidFill>
          <a:srgbClr val="FFFF00">
            <a:alpha val="14902"/>
          </a:srgbClr>
        </a:solidFill>
        <a:ln>
          <a:noFill/>
        </a:ln>
      </xdr:spPr>
      <xdr:txBody>
        <a:bodyPr vertOverflow="clip" wrap="square" lIns="36576" tIns="18288" rIns="0" bIns="0" anchor="t" upright="1"/>
        <a:lstStyle/>
        <a:p>
          <a:pPr algn="l" rtl="0">
            <a:lnSpc>
              <a:spcPts val="1000"/>
            </a:lnSpc>
            <a:defRPr sz="1000"/>
          </a:pPr>
          <a:r>
            <a:rPr lang="ja-JP" altLang="en-US" sz="800" b="1" i="0" u="none" strike="noStrike" baseline="0">
              <a:solidFill>
                <a:srgbClr val="FF0000"/>
              </a:solidFill>
              <a:latin typeface="MS UI Gothic"/>
              <a:ea typeface="MS UI Gothic"/>
            </a:rPr>
            <a:t>※ご依頼は本ファイル（電子デ</a:t>
          </a:r>
          <a:endParaRPr lang="en-US" altLang="ja-JP" sz="800" b="1" i="0" u="none" strike="noStrike" baseline="0">
            <a:solidFill>
              <a:srgbClr val="FF0000"/>
            </a:solidFill>
            <a:latin typeface="MS UI Gothic"/>
            <a:ea typeface="MS UI Gothic"/>
          </a:endParaRPr>
        </a:p>
        <a:p>
          <a:pPr algn="l" rtl="0">
            <a:lnSpc>
              <a:spcPts val="1000"/>
            </a:lnSpc>
            <a:defRPr sz="1000"/>
          </a:pPr>
          <a:r>
            <a:rPr lang="en-US" altLang="ja-JP" sz="800" b="1" i="0" u="none" strike="noStrike" baseline="0">
              <a:solidFill>
                <a:srgbClr val="FF0000"/>
              </a:solidFill>
              <a:latin typeface="MS UI Gothic"/>
              <a:ea typeface="MS UI Gothic"/>
            </a:rPr>
            <a:t>   </a:t>
          </a:r>
          <a:r>
            <a:rPr lang="ja-JP" altLang="en-US" sz="800" b="1" i="0" u="none" strike="noStrike" baseline="0">
              <a:solidFill>
                <a:srgbClr val="FF0000"/>
              </a:solidFill>
              <a:latin typeface="MS UI Gothic"/>
              <a:ea typeface="MS UI Gothic"/>
            </a:rPr>
            <a:t>ータ）にてお申込みください。</a:t>
          </a:r>
          <a:endParaRPr lang="ja-JP" altLang="en-US" sz="800" b="1" i="0" u="none" strike="noStrike" baseline="0">
            <a:solidFill>
              <a:srgbClr val="000000"/>
            </a:solidFill>
            <a:latin typeface="MS UI Gothic"/>
            <a:ea typeface="MS UI Gothic"/>
          </a:endParaRPr>
        </a:p>
      </xdr:txBody>
    </xdr:sp>
    <xdr:clientData fPrintsWithSheet="0"/>
  </xdr:twoCellAnchor>
  <mc:AlternateContent xmlns:mc="http://schemas.openxmlformats.org/markup-compatibility/2006">
    <mc:Choice xmlns:a14="http://schemas.microsoft.com/office/drawing/2010/main" Requires="a14">
      <xdr:twoCellAnchor editAs="oneCell">
        <xdr:from>
          <xdr:col>23</xdr:col>
          <xdr:colOff>9525</xdr:colOff>
          <xdr:row>8</xdr:row>
          <xdr:rowOff>28575</xdr:rowOff>
        </xdr:from>
        <xdr:to>
          <xdr:col>27</xdr:col>
          <xdr:colOff>9525</xdr:colOff>
          <xdr:row>11</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51253</xdr:colOff>
      <xdr:row>7</xdr:row>
      <xdr:rowOff>79402</xdr:rowOff>
    </xdr:from>
    <xdr:to>
      <xdr:col>71</xdr:col>
      <xdr:colOff>6625</xdr:colOff>
      <xdr:row>11</xdr:row>
      <xdr:rowOff>71518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648140" y="635993"/>
          <a:ext cx="3069633" cy="310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solidFill>
                <a:sysClr val="windowText" lastClr="000000"/>
              </a:solidFill>
              <a:latin typeface="メイリオ" panose="020B0604030504040204" pitchFamily="50" charset="-128"/>
              <a:ea typeface="メイリオ" panose="020B0604030504040204" pitchFamily="50" charset="-128"/>
            </a:rPr>
            <a:t>当社は下記約款を承諾し、本内容で保守契約を申し込みます。</a:t>
          </a:r>
        </a:p>
      </xdr:txBody>
    </xdr:sp>
    <xdr:clientData/>
  </xdr:twoCellAnchor>
  <xdr:twoCellAnchor>
    <xdr:from>
      <xdr:col>1</xdr:col>
      <xdr:colOff>0</xdr:colOff>
      <xdr:row>7</xdr:row>
      <xdr:rowOff>71873</xdr:rowOff>
    </xdr:from>
    <xdr:to>
      <xdr:col>19</xdr:col>
      <xdr:colOff>59634</xdr:colOff>
      <xdr:row>10</xdr:row>
      <xdr:rowOff>52927</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261" y="628464"/>
          <a:ext cx="1265582" cy="21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ご契約者様記入欄</a:t>
          </a:r>
        </a:p>
      </xdr:txBody>
    </xdr:sp>
    <xdr:clientData/>
  </xdr:twoCellAnchor>
  <xdr:twoCellAnchor>
    <xdr:from>
      <xdr:col>1</xdr:col>
      <xdr:colOff>0</xdr:colOff>
      <xdr:row>70</xdr:row>
      <xdr:rowOff>8967</xdr:rowOff>
    </xdr:from>
    <xdr:to>
      <xdr:col>22</xdr:col>
      <xdr:colOff>13447</xdr:colOff>
      <xdr:row>72</xdr:row>
      <xdr:rowOff>3713</xdr:rowOff>
    </xdr:to>
    <xdr:sp macro="" textlink="">
      <xdr:nvSpPr>
        <xdr:cNvPr id="11" name="四角形: 上の 2 つの角を丸める 10">
          <a:extLst>
            <a:ext uri="{FF2B5EF4-FFF2-40B4-BE49-F238E27FC236}">
              <a16:creationId xmlns:a16="http://schemas.microsoft.com/office/drawing/2014/main" id="{00000000-0008-0000-0100-00000B000000}"/>
            </a:ext>
          </a:extLst>
        </xdr:cNvPr>
        <xdr:cNvSpPr/>
      </xdr:nvSpPr>
      <xdr:spPr>
        <a:xfrm>
          <a:off x="0" y="5266767"/>
          <a:ext cx="1461247" cy="147146"/>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68</xdr:row>
      <xdr:rowOff>73958</xdr:rowOff>
    </xdr:from>
    <xdr:to>
      <xdr:col>22</xdr:col>
      <xdr:colOff>53788</xdr:colOff>
      <xdr:row>71</xdr:row>
      <xdr:rowOff>55012</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5179358"/>
          <a:ext cx="1501588" cy="209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販売店様記入欄</a:t>
          </a:r>
        </a:p>
      </xdr:txBody>
    </xdr:sp>
    <xdr:clientData/>
  </xdr:twoCellAnchor>
  <xdr:twoCellAnchor>
    <xdr:from>
      <xdr:col>1</xdr:col>
      <xdr:colOff>0</xdr:colOff>
      <xdr:row>103</xdr:row>
      <xdr:rowOff>8203</xdr:rowOff>
    </xdr:from>
    <xdr:to>
      <xdr:col>22</xdr:col>
      <xdr:colOff>13447</xdr:colOff>
      <xdr:row>105</xdr:row>
      <xdr:rowOff>1090</xdr:rowOff>
    </xdr:to>
    <xdr:sp macro="" textlink="">
      <xdr:nvSpPr>
        <xdr:cNvPr id="13" name="四角形: 上の 2 つの角を丸める 12">
          <a:extLst>
            <a:ext uri="{FF2B5EF4-FFF2-40B4-BE49-F238E27FC236}">
              <a16:creationId xmlns:a16="http://schemas.microsoft.com/office/drawing/2014/main" id="{00000000-0008-0000-0100-00000D000000}"/>
            </a:ext>
          </a:extLst>
        </xdr:cNvPr>
        <xdr:cNvSpPr/>
      </xdr:nvSpPr>
      <xdr:spPr>
        <a:xfrm>
          <a:off x="0" y="7780603"/>
          <a:ext cx="1461247" cy="145287"/>
        </a:xfrm>
        <a:prstGeom prst="round2SameRect">
          <a:avLst>
            <a:gd name="adj1" fmla="val 38696"/>
            <a:gd name="adj2"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102</xdr:row>
      <xdr:rowOff>68317</xdr:rowOff>
    </xdr:from>
    <xdr:to>
      <xdr:col>22</xdr:col>
      <xdr:colOff>53788</xdr:colOff>
      <xdr:row>105</xdr:row>
      <xdr:rowOff>32465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0" y="7764517"/>
          <a:ext cx="1501588" cy="192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solidFill>
                <a:schemeClr val="bg1"/>
              </a:solidFill>
              <a:latin typeface="メイリオ" panose="020B0604030504040204" pitchFamily="50" charset="-128"/>
              <a:ea typeface="メイリオ" panose="020B0604030504040204" pitchFamily="50" charset="-128"/>
            </a:rPr>
            <a:t>コニカミノルタ記入欄</a:t>
          </a:r>
        </a:p>
      </xdr:txBody>
    </xdr:sp>
    <xdr:clientData/>
  </xdr:twoCellAnchor>
  <xdr:twoCellAnchor>
    <xdr:from>
      <xdr:col>65</xdr:col>
      <xdr:colOff>49135</xdr:colOff>
      <xdr:row>104</xdr:row>
      <xdr:rowOff>70338</xdr:rowOff>
    </xdr:from>
    <xdr:to>
      <xdr:col>83</xdr:col>
      <xdr:colOff>27046</xdr:colOff>
      <xdr:row>108</xdr:row>
      <xdr:rowOff>36107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67795" y="7918938"/>
          <a:ext cx="1212351" cy="270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a:solidFill>
                <a:schemeClr val="bg1"/>
              </a:solidFill>
              <a:latin typeface="メイリオ" panose="020B0604030504040204" pitchFamily="50" charset="-128"/>
              <a:ea typeface="メイリオ" panose="020B0604030504040204" pitchFamily="50" charset="-128"/>
            </a:rPr>
            <a:t>証券管理記入欄</a:t>
          </a:r>
        </a:p>
      </xdr:txBody>
    </xdr:sp>
    <xdr:clientData/>
  </xdr:twoCellAnchor>
  <xdr:twoCellAnchor editAs="absolute">
    <xdr:from>
      <xdr:col>1</xdr:col>
      <xdr:colOff>56210</xdr:colOff>
      <xdr:row>1</xdr:row>
      <xdr:rowOff>19879</xdr:rowOff>
    </xdr:from>
    <xdr:to>
      <xdr:col>16</xdr:col>
      <xdr:colOff>1690</xdr:colOff>
      <xdr:row>8</xdr:row>
      <xdr:rowOff>24642</xdr:rowOff>
    </xdr:to>
    <xdr:pic>
      <xdr:nvPicPr>
        <xdr:cNvPr id="17" name="Picture 7" descr="C:\Documents and Settings\Yuko\デスクトップ\logo_bk0821\Logobk.jp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471" y="99392"/>
          <a:ext cx="949332" cy="561354"/>
        </a:xfrm>
        <a:prstGeom prst="rect">
          <a:avLst/>
        </a:prstGeom>
        <a:noFill/>
      </xdr:spPr>
    </xdr:pic>
    <xdr:clientData/>
  </xdr:twoCellAnchor>
  <xdr:twoCellAnchor>
    <xdr:from>
      <xdr:col>23</xdr:col>
      <xdr:colOff>26505</xdr:colOff>
      <xdr:row>7</xdr:row>
      <xdr:rowOff>1563</xdr:rowOff>
    </xdr:from>
    <xdr:to>
      <xdr:col>67</xdr:col>
      <xdr:colOff>19878</xdr:colOff>
      <xdr:row>8</xdr:row>
      <xdr:rowOff>72888</xdr:rowOff>
    </xdr:to>
    <xdr:sp macro="" textlink="">
      <xdr:nvSpPr>
        <xdr:cNvPr id="18" name="Text Box 29">
          <a:extLst>
            <a:ext uri="{FF2B5EF4-FFF2-40B4-BE49-F238E27FC236}">
              <a16:creationId xmlns:a16="http://schemas.microsoft.com/office/drawing/2014/main" id="{00000000-0008-0000-0100-000012000000}"/>
            </a:ext>
          </a:extLst>
        </xdr:cNvPr>
        <xdr:cNvSpPr txBox="1">
          <a:spLocks noChangeArrowheads="1"/>
        </xdr:cNvSpPr>
      </xdr:nvSpPr>
      <xdr:spPr bwMode="auto">
        <a:xfrm>
          <a:off x="1542885" y="458763"/>
          <a:ext cx="3132813" cy="147525"/>
        </a:xfrm>
        <a:prstGeom prst="rect">
          <a:avLst/>
        </a:prstGeom>
        <a:solidFill>
          <a:srgbClr val="E6FFFF">
            <a:alpha val="14902"/>
          </a:srgbClr>
        </a:solidFill>
        <a:ln>
          <a:noFill/>
        </a:ln>
      </xdr:spPr>
      <xdr:txBody>
        <a:bodyPr vertOverflow="clip" wrap="square" lIns="36576" tIns="18288" rIns="0" bIns="0" anchor="t" upright="1"/>
        <a:lstStyle/>
        <a:p>
          <a:pPr algn="l" rtl="0">
            <a:lnSpc>
              <a:spcPts val="1000"/>
            </a:lnSpc>
            <a:defRPr sz="1000"/>
          </a:pPr>
          <a:r>
            <a:rPr lang="ja-JP" altLang="en-US" sz="800" b="1" i="0" u="none" strike="noStrike" baseline="0">
              <a:solidFill>
                <a:srgbClr val="3333FF"/>
              </a:solidFill>
              <a:latin typeface="MS UI Gothic"/>
              <a:ea typeface="MS UI Gothic"/>
            </a:rPr>
            <a:t>↓ご記入後、こちらにチェックをお願いします。</a:t>
          </a:r>
          <a:endParaRPr lang="en-US" altLang="ja-JP" sz="800" b="1" i="0" u="none" strike="noStrike" baseline="0">
            <a:solidFill>
              <a:srgbClr val="3333FF"/>
            </a:solidFill>
            <a:latin typeface="MS UI Gothic"/>
            <a:ea typeface="MS UI Gothic"/>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lang="ja-JP" altLang="en-US" sz="800" b="1" i="0" u="none" strike="noStrike" baseline="0">
            <a:solidFill>
              <a:srgbClr val="000000"/>
            </a:solidFill>
            <a:latin typeface="MS UI Gothic"/>
            <a:ea typeface="MS UI Gothic"/>
          </a:endParaRPr>
        </a:p>
      </xdr:txBody>
    </xdr:sp>
    <xdr:clientData/>
  </xdr:twoCellAnchor>
  <xdr:twoCellAnchor>
    <xdr:from>
      <xdr:col>104</xdr:col>
      <xdr:colOff>3665</xdr:colOff>
      <xdr:row>20</xdr:row>
      <xdr:rowOff>11730</xdr:rowOff>
    </xdr:from>
    <xdr:to>
      <xdr:col>134</xdr:col>
      <xdr:colOff>54685</xdr:colOff>
      <xdr:row>30</xdr:row>
      <xdr:rowOff>41041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967682" y="1522478"/>
          <a:ext cx="2038846" cy="824441"/>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80"/>
            </a:lnSpc>
          </a:pPr>
          <a:r>
            <a:rPr kumimoji="1" lang="ja-JP" altLang="en-US" sz="900">
              <a:solidFill>
                <a:srgbClr val="3333FF"/>
              </a:solidFill>
              <a:latin typeface="メイリオ" panose="020B0604030504040204" pitchFamily="50" charset="-128"/>
              <a:ea typeface="メイリオ" panose="020B0604030504040204" pitchFamily="50" charset="-128"/>
            </a:rPr>
            <a:t>日付入力は、「</a:t>
          </a:r>
          <a:r>
            <a:rPr kumimoji="1" lang="en-US" altLang="ja-JP" sz="900">
              <a:solidFill>
                <a:srgbClr val="3333FF"/>
              </a:solidFill>
              <a:latin typeface="メイリオ" panose="020B0604030504040204" pitchFamily="50" charset="-128"/>
              <a:ea typeface="メイリオ" panose="020B0604030504040204" pitchFamily="50" charset="-128"/>
            </a:rPr>
            <a:t>yyyy/m/d</a:t>
          </a:r>
          <a:r>
            <a:rPr kumimoji="1" lang="ja-JP" altLang="en-US" sz="900">
              <a:solidFill>
                <a:srgbClr val="3333FF"/>
              </a:solidFill>
              <a:latin typeface="メイリオ" panose="020B0604030504040204" pitchFamily="50" charset="-128"/>
              <a:ea typeface="メイリオ" panose="020B0604030504040204" pitchFamily="50" charset="-128"/>
            </a:rPr>
            <a:t>」で</a:t>
          </a:r>
          <a:endParaRPr kumimoji="1" lang="en-US" altLang="ja-JP" sz="900">
            <a:solidFill>
              <a:srgbClr val="3333FF"/>
            </a:solidFill>
            <a:latin typeface="メイリオ" panose="020B0604030504040204" pitchFamily="50" charset="-128"/>
            <a:ea typeface="メイリオ" panose="020B0604030504040204" pitchFamily="50" charset="-128"/>
          </a:endParaRPr>
        </a:p>
        <a:p>
          <a:pPr algn="l">
            <a:lnSpc>
              <a:spcPts val="1080"/>
            </a:lnSpc>
          </a:pPr>
          <a:r>
            <a:rPr kumimoji="1" lang="ja-JP" altLang="en-US" sz="900">
              <a:solidFill>
                <a:srgbClr val="3333FF"/>
              </a:solidFill>
              <a:latin typeface="メイリオ" panose="020B0604030504040204" pitchFamily="50" charset="-128"/>
              <a:ea typeface="メイリオ" panose="020B0604030504040204" pitchFamily="50" charset="-128"/>
            </a:rPr>
            <a:t>ご入力下さい。</a:t>
          </a:r>
          <a:endParaRPr kumimoji="1" lang="en-US" altLang="ja-JP" sz="900">
            <a:solidFill>
              <a:srgbClr val="3333FF"/>
            </a:solidFill>
            <a:latin typeface="メイリオ" panose="020B0604030504040204" pitchFamily="50" charset="-128"/>
            <a:ea typeface="メイリオ" panose="020B0604030504040204" pitchFamily="50" charset="-128"/>
          </a:endParaRPr>
        </a:p>
        <a:p>
          <a:pPr algn="l">
            <a:lnSpc>
              <a:spcPts val="108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a:t>
          </a:r>
          <a:r>
            <a:rPr kumimoji="1" lang="en-US" altLang="ja-JP" sz="900">
              <a:solidFill>
                <a:sysClr val="windowText" lastClr="000000"/>
              </a:solidFill>
              <a:latin typeface="メイリオ" panose="020B0604030504040204" pitchFamily="50" charset="-128"/>
              <a:ea typeface="メイリオ" panose="020B0604030504040204" pitchFamily="50" charset="-128"/>
            </a:rPr>
            <a:t>2025/4/1</a:t>
          </a:r>
          <a:r>
            <a:rPr kumimoji="1" lang="ja-JP" altLang="en-US" sz="900">
              <a:solidFill>
                <a:sysClr val="windowText" lastClr="000000"/>
              </a:solidFill>
              <a:latin typeface="メイリオ" panose="020B0604030504040204" pitchFamily="50" charset="-128"/>
              <a:ea typeface="メイリオ" panose="020B0604030504040204" pitchFamily="50" charset="-128"/>
            </a:rPr>
            <a:t>」入力で「</a:t>
          </a:r>
          <a:r>
            <a:rPr kumimoji="1" lang="en-US" altLang="ja-JP" sz="900">
              <a:solidFill>
                <a:sysClr val="windowText" lastClr="000000"/>
              </a:solidFill>
              <a:latin typeface="メイリオ" panose="020B0604030504040204" pitchFamily="50" charset="-128"/>
              <a:ea typeface="メイリオ" panose="020B0604030504040204" pitchFamily="50" charset="-128"/>
            </a:rPr>
            <a:t>2025</a:t>
          </a:r>
          <a:r>
            <a:rPr kumimoji="1" lang="ja-JP" altLang="en-US" sz="900">
              <a:solidFill>
                <a:sysClr val="windowText" lastClr="000000"/>
              </a:solidFill>
              <a:latin typeface="メイリオ" panose="020B0604030504040204" pitchFamily="50" charset="-128"/>
              <a:ea typeface="メイリオ" panose="020B0604030504040204" pitchFamily="50" charset="-128"/>
            </a:rPr>
            <a:t>年</a:t>
          </a:r>
          <a:r>
            <a:rPr kumimoji="1" lang="en-US" altLang="ja-JP" sz="900">
              <a:solidFill>
                <a:sysClr val="windowText" lastClr="000000"/>
              </a:solidFill>
              <a:latin typeface="メイリオ" panose="020B0604030504040204" pitchFamily="50" charset="-128"/>
              <a:ea typeface="メイリオ" panose="020B0604030504040204" pitchFamily="50" charset="-128"/>
            </a:rPr>
            <a:t>4</a:t>
          </a:r>
          <a:r>
            <a:rPr kumimoji="1" lang="ja-JP" altLang="en-US" sz="900">
              <a:solidFill>
                <a:sysClr val="windowText" lastClr="000000"/>
              </a:solidFill>
              <a:latin typeface="メイリオ" panose="020B0604030504040204" pitchFamily="50" charset="-128"/>
              <a:ea typeface="メイリオ" panose="020B0604030504040204" pitchFamily="50" charset="-128"/>
            </a:rPr>
            <a:t>月</a:t>
          </a:r>
          <a:r>
            <a:rPr kumimoji="1" lang="en-US" altLang="ja-JP" sz="900">
              <a:solidFill>
                <a:sysClr val="windowText" lastClr="000000"/>
              </a:solidFill>
              <a:latin typeface="メイリオ" panose="020B0604030504040204" pitchFamily="50" charset="-128"/>
              <a:ea typeface="メイリオ" panose="020B0604030504040204" pitchFamily="50" charset="-128"/>
            </a:rPr>
            <a:t>1</a:t>
          </a:r>
          <a:r>
            <a:rPr kumimoji="1" lang="ja-JP" altLang="en-US" sz="900">
              <a:solidFill>
                <a:sysClr val="windowText" lastClr="000000"/>
              </a:solidFill>
              <a:latin typeface="メイリオ" panose="020B0604030504040204" pitchFamily="50" charset="-128"/>
              <a:ea typeface="メイリオ" panose="020B0604030504040204" pitchFamily="50" charset="-128"/>
            </a:rPr>
            <a:t>日」と表示されます。</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lientData fLocksWithSheet="0"/>
  </xdr:twoCellAnchor>
  <xdr:twoCellAnchor>
    <xdr:from>
      <xdr:col>94</xdr:col>
      <xdr:colOff>0</xdr:colOff>
      <xdr:row>9</xdr:row>
      <xdr:rowOff>39757</xdr:rowOff>
    </xdr:from>
    <xdr:to>
      <xdr:col>104</xdr:col>
      <xdr:colOff>3665</xdr:colOff>
      <xdr:row>25</xdr:row>
      <xdr:rowOff>26386</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 idx="1"/>
        </xdr:cNvCxnSpPr>
      </xdr:nvCxnSpPr>
      <xdr:spPr>
        <a:xfrm flipH="1" flipV="1">
          <a:off x="6301409" y="675861"/>
          <a:ext cx="666273" cy="1258838"/>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104</xdr:col>
      <xdr:colOff>5010</xdr:colOff>
      <xdr:row>31</xdr:row>
      <xdr:rowOff>46383</xdr:rowOff>
    </xdr:from>
    <xdr:to>
      <xdr:col>134</xdr:col>
      <xdr:colOff>56030</xdr:colOff>
      <xdr:row>41</xdr:row>
      <xdr:rowOff>66259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6969027" y="2431774"/>
          <a:ext cx="2038846" cy="815007"/>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rgbClr val="3333FF"/>
              </a:solidFill>
              <a:latin typeface="メイリオ" panose="020B0604030504040204" pitchFamily="50" charset="-128"/>
              <a:ea typeface="メイリオ" panose="020B0604030504040204" pitchFamily="50" charset="-128"/>
            </a:rPr>
            <a:t>■「ユーザコース」は、セル右上のリストボックスから選んで下さい。</a:t>
          </a:r>
          <a:endParaRPr kumimoji="1" lang="en-US" altLang="ja-JP" sz="900">
            <a:solidFill>
              <a:srgbClr val="3333FF"/>
            </a:solidFill>
            <a:latin typeface="メイリオ" panose="020B0604030504040204" pitchFamily="50" charset="-128"/>
            <a:ea typeface="メイリオ" panose="020B0604030504040204" pitchFamily="50" charset="-128"/>
          </a:endParaRPr>
        </a:p>
        <a:p>
          <a:pPr algn="l">
            <a:lnSpc>
              <a:spcPts val="1320"/>
            </a:lnSpc>
          </a:pPr>
          <a:r>
            <a:rPr kumimoji="1" lang="ja-JP" altLang="en-US" sz="900">
              <a:solidFill>
                <a:srgbClr val="3333FF"/>
              </a:solidFill>
              <a:latin typeface="メイリオ" panose="020B0604030504040204" pitchFamily="50" charset="-128"/>
              <a:ea typeface="メイリオ" panose="020B0604030504040204" pitchFamily="50" charset="-128"/>
            </a:rPr>
            <a:t>セルを選択すると「▼」マークが表示されます。</a:t>
          </a:r>
          <a:endParaRPr kumimoji="1" lang="en-US" altLang="ja-JP" sz="900">
            <a:solidFill>
              <a:srgbClr val="3333FF"/>
            </a:solidFill>
            <a:latin typeface="メイリオ" panose="020B0604030504040204" pitchFamily="50" charset="-128"/>
            <a:ea typeface="メイリオ" panose="020B0604030504040204" pitchFamily="50" charset="-128"/>
          </a:endParaRPr>
        </a:p>
      </xdr:txBody>
    </xdr:sp>
    <xdr:clientData fLocksWithSheet="0"/>
  </xdr:twoCellAnchor>
  <xdr:twoCellAnchor>
    <xdr:from>
      <xdr:col>41</xdr:col>
      <xdr:colOff>6626</xdr:colOff>
      <xdr:row>36</xdr:row>
      <xdr:rowOff>56321</xdr:rowOff>
    </xdr:from>
    <xdr:to>
      <xdr:col>104</xdr:col>
      <xdr:colOff>5010</xdr:colOff>
      <xdr:row>44</xdr:row>
      <xdr:rowOff>59635</xdr:rowOff>
    </xdr:to>
    <xdr:cxnSp macro="">
      <xdr:nvCxnSpPr>
        <xdr:cNvPr id="41" name="直線矢印コネクタ 40">
          <a:extLst>
            <a:ext uri="{FF2B5EF4-FFF2-40B4-BE49-F238E27FC236}">
              <a16:creationId xmlns:a16="http://schemas.microsoft.com/office/drawing/2014/main" id="{00000000-0008-0000-0100-000029000000}"/>
            </a:ext>
          </a:extLst>
        </xdr:cNvPr>
        <xdr:cNvCxnSpPr>
          <a:stCxn id="40" idx="1"/>
        </xdr:cNvCxnSpPr>
      </xdr:nvCxnSpPr>
      <xdr:spPr>
        <a:xfrm flipH="1">
          <a:off x="2796209" y="2839278"/>
          <a:ext cx="4172818" cy="639418"/>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92</xdr:col>
      <xdr:colOff>106</xdr:colOff>
      <xdr:row>55</xdr:row>
      <xdr:rowOff>16565</xdr:rowOff>
    </xdr:from>
    <xdr:to>
      <xdr:col>104</xdr:col>
      <xdr:colOff>18237</xdr:colOff>
      <xdr:row>67</xdr:row>
      <xdr:rowOff>10166</xdr:rowOff>
    </xdr:to>
    <xdr:cxnSp macro="">
      <xdr:nvCxnSpPr>
        <xdr:cNvPr id="46" name="直線矢印コネクタ 45">
          <a:extLst>
            <a:ext uri="{FF2B5EF4-FFF2-40B4-BE49-F238E27FC236}">
              <a16:creationId xmlns:a16="http://schemas.microsoft.com/office/drawing/2014/main" id="{00000000-0008-0000-0100-00002E000000}"/>
            </a:ext>
          </a:extLst>
        </xdr:cNvPr>
        <xdr:cNvCxnSpPr>
          <a:stCxn id="47" idx="1"/>
        </xdr:cNvCxnSpPr>
      </xdr:nvCxnSpPr>
      <xdr:spPr>
        <a:xfrm flipH="1" flipV="1">
          <a:off x="6066798" y="4046373"/>
          <a:ext cx="809439" cy="872831"/>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104</xdr:col>
      <xdr:colOff>18237</xdr:colOff>
      <xdr:row>61</xdr:row>
      <xdr:rowOff>56966</xdr:rowOff>
    </xdr:from>
    <xdr:to>
      <xdr:col>135</xdr:col>
      <xdr:colOff>2997</xdr:colOff>
      <xdr:row>72</xdr:row>
      <xdr:rowOff>36634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6876237" y="4526389"/>
          <a:ext cx="2028972" cy="785630"/>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rgbClr val="3333FF"/>
              </a:solidFill>
              <a:latin typeface="メイリオ" panose="020B0604030504040204" pitchFamily="50" charset="-128"/>
              <a:ea typeface="メイリオ" panose="020B0604030504040204" pitchFamily="50" charset="-128"/>
            </a:rPr>
            <a:t>■新規ニューオーダコース</a:t>
          </a:r>
          <a:r>
            <a:rPr kumimoji="1" lang="en-US" altLang="ja-JP" sz="900">
              <a:solidFill>
                <a:srgbClr val="3333FF"/>
              </a:solidFill>
              <a:latin typeface="メイリオ" panose="020B0604030504040204" pitchFamily="50" charset="-128"/>
              <a:ea typeface="メイリオ" panose="020B0604030504040204" pitchFamily="50" charset="-128"/>
            </a:rPr>
            <a:t>(</a:t>
          </a:r>
          <a:r>
            <a:rPr kumimoji="1" lang="ja-JP" altLang="en-US" sz="900">
              <a:solidFill>
                <a:srgbClr val="3333FF"/>
              </a:solidFill>
              <a:latin typeface="メイリオ" panose="020B0604030504040204" pitchFamily="50" charset="-128"/>
              <a:ea typeface="メイリオ" panose="020B0604030504040204" pitchFamily="50" charset="-128"/>
            </a:rPr>
            <a:t>初回</a:t>
          </a:r>
          <a:r>
            <a:rPr kumimoji="1" lang="en-US" altLang="ja-JP" sz="900">
              <a:solidFill>
                <a:srgbClr val="3333FF"/>
              </a:solidFill>
              <a:latin typeface="メイリオ" panose="020B0604030504040204" pitchFamily="50" charset="-128"/>
              <a:ea typeface="メイリオ" panose="020B0604030504040204" pitchFamily="50" charset="-128"/>
            </a:rPr>
            <a:t>)</a:t>
          </a:r>
          <a:r>
            <a:rPr kumimoji="1" lang="ja-JP" altLang="en-US" sz="900">
              <a:solidFill>
                <a:srgbClr val="3333FF"/>
              </a:solidFill>
              <a:latin typeface="メイリオ" panose="020B0604030504040204" pitchFamily="50" charset="-128"/>
              <a:ea typeface="メイリオ" panose="020B0604030504040204" pitchFamily="50" charset="-128"/>
            </a:rPr>
            <a:t>の契約期間は</a:t>
          </a:r>
          <a:r>
            <a:rPr kumimoji="1" lang="en-US" altLang="ja-JP" sz="1100">
              <a:solidFill>
                <a:srgbClr val="3333FF"/>
              </a:solidFill>
              <a:effectLst/>
              <a:latin typeface="メイリオ" panose="020B0604030504040204" pitchFamily="50" charset="-128"/>
              <a:ea typeface="メイリオ" panose="020B0604030504040204" pitchFamily="50" charset="-128"/>
              <a:cs typeface="+mn-cs"/>
            </a:rPr>
            <a:t>2</a:t>
          </a:r>
          <a:r>
            <a:rPr kumimoji="1" lang="ja-JP" altLang="en-US" sz="1100">
              <a:solidFill>
                <a:srgbClr val="3333FF"/>
              </a:solidFill>
              <a:effectLst/>
              <a:latin typeface="メイリオ" panose="020B0604030504040204" pitchFamily="50" charset="-128"/>
              <a:ea typeface="メイリオ" panose="020B0604030504040204" pitchFamily="50" charset="-128"/>
              <a:cs typeface="+mn-cs"/>
            </a:rPr>
            <a:t>年間です</a:t>
          </a:r>
          <a:r>
            <a:rPr kumimoji="1" lang="ja-JP" altLang="en-US" sz="900">
              <a:solidFill>
                <a:srgbClr val="3333FF"/>
              </a:solidFill>
              <a:latin typeface="メイリオ" panose="020B0604030504040204" pitchFamily="50" charset="-128"/>
              <a:ea typeface="メイリオ" panose="020B0604030504040204" pitchFamily="50" charset="-128"/>
            </a:rPr>
            <a:t>。</a:t>
          </a:r>
          <a:endParaRPr kumimoji="1" lang="en-US" altLang="ja-JP" sz="900">
            <a:solidFill>
              <a:srgbClr val="3333FF"/>
            </a:solidFill>
            <a:latin typeface="メイリオ" panose="020B0604030504040204" pitchFamily="50" charset="-128"/>
            <a:ea typeface="メイリオ" panose="020B0604030504040204" pitchFamily="50" charset="-128"/>
          </a:endParaRPr>
        </a:p>
        <a:p>
          <a:pPr algn="l">
            <a:lnSpc>
              <a:spcPts val="132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この契約開始日の場合、「</a:t>
          </a:r>
          <a:r>
            <a:rPr kumimoji="1" lang="en-US" altLang="ja-JP" sz="900">
              <a:solidFill>
                <a:sysClr val="windowText" lastClr="000000"/>
              </a:solidFill>
              <a:latin typeface="メイリオ" panose="020B0604030504040204" pitchFamily="50" charset="-128"/>
              <a:ea typeface="メイリオ" panose="020B0604030504040204" pitchFamily="50" charset="-128"/>
            </a:rPr>
            <a:t>2027</a:t>
          </a:r>
          <a:r>
            <a:rPr kumimoji="1" lang="ja-JP" altLang="en-US" sz="900">
              <a:solidFill>
                <a:sysClr val="windowText" lastClr="000000"/>
              </a:solidFill>
              <a:latin typeface="メイリオ" panose="020B0604030504040204" pitchFamily="50" charset="-128"/>
              <a:ea typeface="メイリオ" panose="020B0604030504040204" pitchFamily="50" charset="-128"/>
            </a:rPr>
            <a:t>年</a:t>
          </a:r>
          <a:r>
            <a:rPr kumimoji="1" lang="en-US" altLang="ja-JP" sz="900">
              <a:solidFill>
                <a:sysClr val="windowText" lastClr="000000"/>
              </a:solidFill>
              <a:latin typeface="メイリオ" panose="020B0604030504040204" pitchFamily="50" charset="-128"/>
              <a:ea typeface="メイリオ" panose="020B0604030504040204" pitchFamily="50" charset="-128"/>
            </a:rPr>
            <a:t>5</a:t>
          </a:r>
          <a:r>
            <a:rPr kumimoji="1" lang="ja-JP" altLang="en-US" sz="900">
              <a:solidFill>
                <a:sysClr val="windowText" lastClr="000000"/>
              </a:solidFill>
              <a:latin typeface="メイリオ" panose="020B0604030504040204" pitchFamily="50" charset="-128"/>
              <a:ea typeface="メイリオ" panose="020B0604030504040204" pitchFamily="50" charset="-128"/>
            </a:rPr>
            <a:t>月</a:t>
          </a:r>
          <a:r>
            <a:rPr kumimoji="1" lang="en-US" altLang="ja-JP" sz="900">
              <a:solidFill>
                <a:sysClr val="windowText" lastClr="000000"/>
              </a:solidFill>
              <a:latin typeface="メイリオ" panose="020B0604030504040204" pitchFamily="50" charset="-128"/>
              <a:ea typeface="メイリオ" panose="020B0604030504040204" pitchFamily="50" charset="-128"/>
            </a:rPr>
            <a:t>9</a:t>
          </a:r>
          <a:r>
            <a:rPr kumimoji="1" lang="ja-JP" altLang="en-US" sz="900">
              <a:solidFill>
                <a:sysClr val="windowText" lastClr="000000"/>
              </a:solidFill>
              <a:latin typeface="メイリオ" panose="020B0604030504040204" pitchFamily="50" charset="-128"/>
              <a:ea typeface="メイリオ" panose="020B0604030504040204" pitchFamily="50" charset="-128"/>
            </a:rPr>
            <a:t>日」となります。</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fLocksWithSheet="0"/>
  </xdr:twoCellAnchor>
  <xdr:twoCellAnchor>
    <xdr:from>
      <xdr:col>104</xdr:col>
      <xdr:colOff>2672</xdr:colOff>
      <xdr:row>43</xdr:row>
      <xdr:rowOff>1774</xdr:rowOff>
    </xdr:from>
    <xdr:to>
      <xdr:col>134</xdr:col>
      <xdr:colOff>53692</xdr:colOff>
      <xdr:row>48</xdr:row>
      <xdr:rowOff>3120</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6966689" y="3341322"/>
          <a:ext cx="2038846" cy="398911"/>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rgbClr val="3333FF"/>
              </a:solidFill>
              <a:latin typeface="メイリオ" panose="020B0604030504040204" pitchFamily="50" charset="-128"/>
              <a:ea typeface="メイリオ" panose="020B0604030504040204" pitchFamily="50" charset="-128"/>
            </a:rPr>
            <a:t>■税抜き価格をご記入下さい。</a:t>
          </a:r>
          <a:endParaRPr kumimoji="1" lang="en-US" altLang="ja-JP" sz="900">
            <a:solidFill>
              <a:srgbClr val="3333FF"/>
            </a:solidFill>
            <a:latin typeface="メイリオ" panose="020B0604030504040204" pitchFamily="50" charset="-128"/>
            <a:ea typeface="メイリオ" panose="020B0604030504040204" pitchFamily="50" charset="-128"/>
          </a:endParaRPr>
        </a:p>
      </xdr:txBody>
    </xdr:sp>
    <xdr:clientData fLocksWithSheet="0"/>
  </xdr:twoCellAnchor>
  <xdr:twoCellAnchor>
    <xdr:from>
      <xdr:col>90</xdr:col>
      <xdr:colOff>46383</xdr:colOff>
      <xdr:row>45</xdr:row>
      <xdr:rowOff>42204</xdr:rowOff>
    </xdr:from>
    <xdr:to>
      <xdr:col>104</xdr:col>
      <xdr:colOff>2672</xdr:colOff>
      <xdr:row>46</xdr:row>
      <xdr:rowOff>19878</xdr:rowOff>
    </xdr:to>
    <xdr:cxnSp macro="">
      <xdr:nvCxnSpPr>
        <xdr:cNvPr id="58" name="直線矢印コネクタ 57">
          <a:extLst>
            <a:ext uri="{FF2B5EF4-FFF2-40B4-BE49-F238E27FC236}">
              <a16:creationId xmlns:a16="http://schemas.microsoft.com/office/drawing/2014/main" id="{00000000-0008-0000-0100-00003A000000}"/>
            </a:ext>
          </a:extLst>
        </xdr:cNvPr>
        <xdr:cNvCxnSpPr>
          <a:stCxn id="57" idx="1"/>
        </xdr:cNvCxnSpPr>
      </xdr:nvCxnSpPr>
      <xdr:spPr>
        <a:xfrm flipH="1">
          <a:off x="6016487" y="3620291"/>
          <a:ext cx="883942" cy="57187"/>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35</xdr:col>
      <xdr:colOff>46382</xdr:colOff>
      <xdr:row>74</xdr:row>
      <xdr:rowOff>13252</xdr:rowOff>
    </xdr:from>
    <xdr:to>
      <xdr:col>104</xdr:col>
      <xdr:colOff>21299</xdr:colOff>
      <xdr:row>93</xdr:row>
      <xdr:rowOff>71162</xdr:rowOff>
    </xdr:to>
    <xdr:cxnSp macro="">
      <xdr:nvCxnSpPr>
        <xdr:cNvPr id="73" name="直線矢印コネクタ 72">
          <a:extLst>
            <a:ext uri="{FF2B5EF4-FFF2-40B4-BE49-F238E27FC236}">
              <a16:creationId xmlns:a16="http://schemas.microsoft.com/office/drawing/2014/main" id="{00000000-0008-0000-0100-000049000000}"/>
            </a:ext>
          </a:extLst>
        </xdr:cNvPr>
        <xdr:cNvCxnSpPr>
          <a:stCxn id="74" idx="1"/>
        </xdr:cNvCxnSpPr>
      </xdr:nvCxnSpPr>
      <xdr:spPr>
        <a:xfrm flipH="1" flipV="1">
          <a:off x="2372139" y="5897217"/>
          <a:ext cx="4546917" cy="1568658"/>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104</xdr:col>
      <xdr:colOff>21299</xdr:colOff>
      <xdr:row>86</xdr:row>
      <xdr:rowOff>22664</xdr:rowOff>
    </xdr:from>
    <xdr:to>
      <xdr:col>135</xdr:col>
      <xdr:colOff>6058</xdr:colOff>
      <xdr:row>101</xdr:row>
      <xdr:rowOff>40146</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6985316" y="6781273"/>
          <a:ext cx="2038846" cy="1210177"/>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■複数の販売店様を経由する場合</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a:p>
          <a:pPr algn="l">
            <a:lnSpc>
              <a:spcPts val="132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コニカミノルタと直接お取引される販売店様は「会社名①」の欄、ご契約者と直接お取引される販売店様は「会社名②」の欄にご記入下さい。</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fLocksWithSheet="0"/>
  </xdr:twoCellAnchor>
  <xdr:twoCellAnchor>
    <xdr:from>
      <xdr:col>103</xdr:col>
      <xdr:colOff>58881</xdr:colOff>
      <xdr:row>8</xdr:row>
      <xdr:rowOff>47424</xdr:rowOff>
    </xdr:from>
    <xdr:to>
      <xdr:col>134</xdr:col>
      <xdr:colOff>38118</xdr:colOff>
      <xdr:row>17</xdr:row>
      <xdr:rowOff>38653</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7458011" y="665859"/>
          <a:ext cx="2204498" cy="686968"/>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80"/>
            </a:lnSpc>
          </a:pPr>
          <a:r>
            <a:rPr kumimoji="1" lang="ja-JP" altLang="en-US" sz="900">
              <a:solidFill>
                <a:srgbClr val="3333FF"/>
              </a:solidFill>
              <a:latin typeface="メイリオ" panose="020B0604030504040204" pitchFamily="50" charset="-128"/>
              <a:ea typeface="メイリオ" panose="020B0604030504040204" pitchFamily="50" charset="-128"/>
            </a:rPr>
            <a:t>■ご契約者様へ</a:t>
          </a:r>
          <a:endParaRPr kumimoji="1" lang="en-US" altLang="ja-JP" sz="900">
            <a:solidFill>
              <a:srgbClr val="3333FF"/>
            </a:solidFill>
            <a:latin typeface="メイリオ" panose="020B0604030504040204" pitchFamily="50" charset="-128"/>
            <a:ea typeface="メイリオ" panose="020B0604030504040204" pitchFamily="50" charset="-128"/>
          </a:endParaRPr>
        </a:p>
        <a:p>
          <a:pPr algn="l">
            <a:lnSpc>
              <a:spcPts val="1080"/>
            </a:lnSpc>
          </a:pPr>
          <a:r>
            <a:rPr kumimoji="1" lang="ja-JP" altLang="en-US" sz="900">
              <a:solidFill>
                <a:srgbClr val="3333FF"/>
              </a:solidFill>
              <a:latin typeface="メイリオ" panose="020B0604030504040204" pitchFamily="50" charset="-128"/>
              <a:ea typeface="メイリオ" panose="020B0604030504040204" pitchFamily="50" charset="-128"/>
            </a:rPr>
            <a:t>「ご契約者様記入欄」の入力が済みましたら、こちらをクリックしてチェック「レ」をお願いします。</a:t>
          </a:r>
        </a:p>
      </xdr:txBody>
    </xdr:sp>
    <xdr:clientData fLocksWithSheet="0"/>
  </xdr:twoCellAnchor>
  <xdr:twoCellAnchor>
    <xdr:from>
      <xdr:col>20</xdr:col>
      <xdr:colOff>27284</xdr:colOff>
      <xdr:row>6</xdr:row>
      <xdr:rowOff>29234</xdr:rowOff>
    </xdr:from>
    <xdr:to>
      <xdr:col>28</xdr:col>
      <xdr:colOff>45213</xdr:colOff>
      <xdr:row>13</xdr:row>
      <xdr:rowOff>29234</xdr:rowOff>
    </xdr:to>
    <xdr:sp macro="" textlink="">
      <xdr:nvSpPr>
        <xdr:cNvPr id="53" name="楕円 52">
          <a:extLst>
            <a:ext uri="{FF2B5EF4-FFF2-40B4-BE49-F238E27FC236}">
              <a16:creationId xmlns:a16="http://schemas.microsoft.com/office/drawing/2014/main" id="{00000000-0008-0000-0100-000035000000}"/>
            </a:ext>
          </a:extLst>
        </xdr:cNvPr>
        <xdr:cNvSpPr/>
      </xdr:nvSpPr>
      <xdr:spPr>
        <a:xfrm>
          <a:off x="1365754" y="506312"/>
          <a:ext cx="541389" cy="556592"/>
        </a:xfrm>
        <a:prstGeom prst="ellipse">
          <a:avLst/>
        </a:prstGeom>
        <a:noFill/>
        <a:ln w="19050">
          <a:solidFill>
            <a:srgbClr val="3333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39562</xdr:colOff>
      <xdr:row>6</xdr:row>
      <xdr:rowOff>29235</xdr:rowOff>
    </xdr:from>
    <xdr:to>
      <xdr:col>104</xdr:col>
      <xdr:colOff>19878</xdr:colOff>
      <xdr:row>10</xdr:row>
      <xdr:rowOff>6628</xdr:rowOff>
    </xdr:to>
    <xdr:cxnSp macro="">
      <xdr:nvCxnSpPr>
        <xdr:cNvPr id="62" name="コネクタ: カギ線 61">
          <a:extLst>
            <a:ext uri="{FF2B5EF4-FFF2-40B4-BE49-F238E27FC236}">
              <a16:creationId xmlns:a16="http://schemas.microsoft.com/office/drawing/2014/main" id="{00000000-0008-0000-0100-00003E000000}"/>
            </a:ext>
          </a:extLst>
        </xdr:cNvPr>
        <xdr:cNvCxnSpPr>
          <a:endCxn id="53" idx="0"/>
        </xdr:cNvCxnSpPr>
      </xdr:nvCxnSpPr>
      <xdr:spPr>
        <a:xfrm rot="10800000">
          <a:off x="1636449" y="506313"/>
          <a:ext cx="5281186" cy="295445"/>
        </a:xfrm>
        <a:prstGeom prst="bentConnector4">
          <a:avLst>
            <a:gd name="adj1" fmla="val 5155"/>
            <a:gd name="adj2" fmla="val 161676"/>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22</xdr:col>
      <xdr:colOff>27414</xdr:colOff>
      <xdr:row>27</xdr:row>
      <xdr:rowOff>35988</xdr:rowOff>
    </xdr:from>
    <xdr:to>
      <xdr:col>63</xdr:col>
      <xdr:colOff>520</xdr:colOff>
      <xdr:row>38</xdr:row>
      <xdr:rowOff>27024</xdr:rowOff>
    </xdr:to>
    <xdr:sp macro="" textlink="">
      <xdr:nvSpPr>
        <xdr:cNvPr id="118" name="四角形: 角を丸くする 117">
          <a:extLst>
            <a:ext uri="{FF2B5EF4-FFF2-40B4-BE49-F238E27FC236}">
              <a16:creationId xmlns:a16="http://schemas.microsoft.com/office/drawing/2014/main" id="{00000000-0008-0000-0100-000076000000}"/>
            </a:ext>
          </a:extLst>
        </xdr:cNvPr>
        <xdr:cNvSpPr/>
      </xdr:nvSpPr>
      <xdr:spPr>
        <a:xfrm rot="19572213">
          <a:off x="1617675" y="2123205"/>
          <a:ext cx="2910671" cy="841384"/>
        </a:xfrm>
        <a:prstGeom prst="roundRect">
          <a:avLst/>
        </a:prstGeom>
        <a:noFill/>
        <a:ln w="57150">
          <a:solidFill>
            <a:srgbClr val="FF0000">
              <a:alpha val="50196"/>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ct val="100000"/>
            </a:lnSpc>
          </a:pPr>
          <a:r>
            <a:rPr kumimoji="1" lang="en-US" altLang="ja-JP" sz="3600" b="1">
              <a:solidFill>
                <a:srgbClr val="FF8181"/>
              </a:solidFill>
              <a:latin typeface="メイリオ" panose="020B0604030504040204" pitchFamily="50" charset="-128"/>
              <a:ea typeface="メイリオ" panose="020B0604030504040204" pitchFamily="50" charset="-128"/>
            </a:rPr>
            <a:t>Sample</a:t>
          </a:r>
          <a:endParaRPr kumimoji="1" lang="ja-JP" altLang="en-US" sz="3600" b="1">
            <a:solidFill>
              <a:srgbClr val="FF8181"/>
            </a:solidFill>
            <a:latin typeface="メイリオ" panose="020B0604030504040204" pitchFamily="50" charset="-128"/>
            <a:ea typeface="メイリオ" panose="020B0604030504040204" pitchFamily="50" charset="-128"/>
          </a:endParaRPr>
        </a:p>
      </xdr:txBody>
    </xdr:sp>
    <xdr:clientData/>
  </xdr:twoCellAnchor>
  <xdr:twoCellAnchor>
    <xdr:from>
      <xdr:col>35</xdr:col>
      <xdr:colOff>33131</xdr:colOff>
      <xdr:row>100</xdr:row>
      <xdr:rowOff>13252</xdr:rowOff>
    </xdr:from>
    <xdr:to>
      <xdr:col>104</xdr:col>
      <xdr:colOff>18178</xdr:colOff>
      <xdr:row>107</xdr:row>
      <xdr:rowOff>9938</xdr:rowOff>
    </xdr:to>
    <xdr:cxnSp macro="">
      <xdr:nvCxnSpPr>
        <xdr:cNvPr id="121" name="直線矢印コネクタ 120">
          <a:extLst>
            <a:ext uri="{FF2B5EF4-FFF2-40B4-BE49-F238E27FC236}">
              <a16:creationId xmlns:a16="http://schemas.microsoft.com/office/drawing/2014/main" id="{00000000-0008-0000-0100-000079000000}"/>
            </a:ext>
          </a:extLst>
        </xdr:cNvPr>
        <xdr:cNvCxnSpPr>
          <a:stCxn id="122" idx="1"/>
        </xdr:cNvCxnSpPr>
      </xdr:nvCxnSpPr>
      <xdr:spPr>
        <a:xfrm flipH="1" flipV="1">
          <a:off x="2425148" y="7885043"/>
          <a:ext cx="4557047" cy="553278"/>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104</xdr:col>
      <xdr:colOff>18178</xdr:colOff>
      <xdr:row>103</xdr:row>
      <xdr:rowOff>0</xdr:rowOff>
    </xdr:from>
    <xdr:to>
      <xdr:col>135</xdr:col>
      <xdr:colOff>2937</xdr:colOff>
      <xdr:row>111</xdr:row>
      <xdr:rowOff>19877</xdr:rowOff>
    </xdr:to>
    <xdr:sp macro="" textlink="">
      <xdr:nvSpPr>
        <xdr:cNvPr id="122" name="正方形/長方形 121">
          <a:extLst>
            <a:ext uri="{FF2B5EF4-FFF2-40B4-BE49-F238E27FC236}">
              <a16:creationId xmlns:a16="http://schemas.microsoft.com/office/drawing/2014/main" id="{00000000-0008-0000-0100-00007A000000}"/>
            </a:ext>
          </a:extLst>
        </xdr:cNvPr>
        <xdr:cNvSpPr/>
      </xdr:nvSpPr>
      <xdr:spPr>
        <a:xfrm>
          <a:off x="6982195" y="8110330"/>
          <a:ext cx="2038846" cy="655982"/>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■メールアドレスのご記入</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a:p>
          <a:pPr algn="l">
            <a:lnSpc>
              <a:spcPts val="132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契約更新時のご案内時に活用させて頂きますのでご記入下さい。</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fLocksWithSheet="0"/>
  </xdr:twoCellAnchor>
  <xdr:twoCellAnchor>
    <xdr:from>
      <xdr:col>91</xdr:col>
      <xdr:colOff>0</xdr:colOff>
      <xdr:row>100</xdr:row>
      <xdr:rowOff>13252</xdr:rowOff>
    </xdr:from>
    <xdr:to>
      <xdr:col>104</xdr:col>
      <xdr:colOff>18178</xdr:colOff>
      <xdr:row>107</xdr:row>
      <xdr:rowOff>9938</xdr:rowOff>
    </xdr:to>
    <xdr:cxnSp macro="">
      <xdr:nvCxnSpPr>
        <xdr:cNvPr id="134" name="直線矢印コネクタ 133">
          <a:extLst>
            <a:ext uri="{FF2B5EF4-FFF2-40B4-BE49-F238E27FC236}">
              <a16:creationId xmlns:a16="http://schemas.microsoft.com/office/drawing/2014/main" id="{00000000-0008-0000-0100-000086000000}"/>
            </a:ext>
          </a:extLst>
        </xdr:cNvPr>
        <xdr:cNvCxnSpPr>
          <a:stCxn id="122" idx="1"/>
        </xdr:cNvCxnSpPr>
      </xdr:nvCxnSpPr>
      <xdr:spPr>
        <a:xfrm flipH="1" flipV="1">
          <a:off x="6102626" y="7885043"/>
          <a:ext cx="879569" cy="553278"/>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89</xdr:col>
      <xdr:colOff>26505</xdr:colOff>
      <xdr:row>74</xdr:row>
      <xdr:rowOff>53009</xdr:rowOff>
    </xdr:from>
    <xdr:to>
      <xdr:col>104</xdr:col>
      <xdr:colOff>21299</xdr:colOff>
      <xdr:row>93</xdr:row>
      <xdr:rowOff>71162</xdr:rowOff>
    </xdr:to>
    <xdr:cxnSp macro="">
      <xdr:nvCxnSpPr>
        <xdr:cNvPr id="42" name="直線矢印コネクタ 41">
          <a:extLst>
            <a:ext uri="{FF2B5EF4-FFF2-40B4-BE49-F238E27FC236}">
              <a16:creationId xmlns:a16="http://schemas.microsoft.com/office/drawing/2014/main" id="{00000000-0008-0000-0100-00002A000000}"/>
            </a:ext>
          </a:extLst>
        </xdr:cNvPr>
        <xdr:cNvCxnSpPr>
          <a:stCxn id="74" idx="1"/>
        </xdr:cNvCxnSpPr>
      </xdr:nvCxnSpPr>
      <xdr:spPr>
        <a:xfrm flipH="1" flipV="1">
          <a:off x="5930348" y="5936974"/>
          <a:ext cx="988708" cy="1528901"/>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59635</xdr:colOff>
      <xdr:row>130</xdr:row>
      <xdr:rowOff>0</xdr:rowOff>
    </xdr:from>
    <xdr:to>
      <xdr:col>44</xdr:col>
      <xdr:colOff>48248</xdr:colOff>
      <xdr:row>144</xdr:row>
      <xdr:rowOff>32040</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25577" y="9525000"/>
          <a:ext cx="2824133" cy="1057809"/>
          <a:chOff x="125896" y="10336696"/>
          <a:chExt cx="2844456" cy="1145222"/>
        </a:xfrm>
        <a:solidFill>
          <a:schemeClr val="bg1">
            <a:lumMod val="65000"/>
          </a:schemeClr>
        </a:solidFill>
      </xdr:grpSpPr>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931506" y="10657477"/>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80"/>
              </a:lnSpc>
            </a:pPr>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50" name="コネクタ: カギ線 49">
            <a:extLst>
              <a:ext uri="{FF2B5EF4-FFF2-40B4-BE49-F238E27FC236}">
                <a16:creationId xmlns:a16="http://schemas.microsoft.com/office/drawing/2014/main" id="{00000000-0008-0000-0100-000032000000}"/>
              </a:ext>
            </a:extLst>
          </xdr:cNvPr>
          <xdr:cNvCxnSpPr>
            <a:stCxn id="49" idx="1"/>
          </xdr:cNvCxnSpPr>
        </xdr:nvCxnSpPr>
        <xdr:spPr>
          <a:xfrm rot="10800000">
            <a:off x="125896" y="10336696"/>
            <a:ext cx="805610" cy="733002"/>
          </a:xfrm>
          <a:prstGeom prst="bentConnector3">
            <a:avLst>
              <a:gd name="adj1" fmla="val 50000"/>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2</xdr:col>
      <xdr:colOff>46380</xdr:colOff>
      <xdr:row>145</xdr:row>
      <xdr:rowOff>2</xdr:rowOff>
    </xdr:from>
    <xdr:to>
      <xdr:col>44</xdr:col>
      <xdr:colOff>41430</xdr:colOff>
      <xdr:row>156</xdr:row>
      <xdr:rowOff>34414</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178265" y="10624040"/>
          <a:ext cx="2764627" cy="840374"/>
          <a:chOff x="178902" y="11529393"/>
          <a:chExt cx="2784632" cy="909056"/>
        </a:xfrm>
        <a:solidFill>
          <a:schemeClr val="bg1">
            <a:lumMod val="65000"/>
          </a:schemeClr>
        </a:solidFill>
      </xdr:grpSpPr>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924688" y="11614008"/>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flipV="1">
            <a:off x="178902" y="11529393"/>
            <a:ext cx="745786" cy="496836"/>
          </a:xfrm>
          <a:prstGeom prst="straightConnector1">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45</xdr:col>
      <xdr:colOff>39757</xdr:colOff>
      <xdr:row>130</xdr:row>
      <xdr:rowOff>19878</xdr:rowOff>
    </xdr:from>
    <xdr:to>
      <xdr:col>88</xdr:col>
      <xdr:colOff>34995</xdr:colOff>
      <xdr:row>144</xdr:row>
      <xdr:rowOff>51918</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3007161" y="9544878"/>
          <a:ext cx="2830757" cy="1057809"/>
          <a:chOff x="3028122" y="10356574"/>
          <a:chExt cx="2844456" cy="1145222"/>
        </a:xfrm>
        <a:solidFill>
          <a:schemeClr val="bg1">
            <a:lumMod val="65000"/>
          </a:schemeClr>
        </a:solidFill>
      </xdr:grpSpPr>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833732" y="10677355"/>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80"/>
              </a:lnSpc>
            </a:pPr>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55" name="コネクタ: カギ線 54">
            <a:extLst>
              <a:ext uri="{FF2B5EF4-FFF2-40B4-BE49-F238E27FC236}">
                <a16:creationId xmlns:a16="http://schemas.microsoft.com/office/drawing/2014/main" id="{00000000-0008-0000-0100-000037000000}"/>
              </a:ext>
            </a:extLst>
          </xdr:cNvPr>
          <xdr:cNvCxnSpPr>
            <a:stCxn id="54" idx="1"/>
          </xdr:cNvCxnSpPr>
        </xdr:nvCxnSpPr>
        <xdr:spPr>
          <a:xfrm rot="10800000">
            <a:off x="3028122" y="10356574"/>
            <a:ext cx="805610" cy="733002"/>
          </a:xfrm>
          <a:prstGeom prst="bentConnector3">
            <a:avLst>
              <a:gd name="adj1" fmla="val 50000"/>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46</xdr:col>
      <xdr:colOff>26502</xdr:colOff>
      <xdr:row>145</xdr:row>
      <xdr:rowOff>19880</xdr:rowOff>
    </xdr:from>
    <xdr:to>
      <xdr:col>88</xdr:col>
      <xdr:colOff>28177</xdr:colOff>
      <xdr:row>156</xdr:row>
      <xdr:rowOff>54292</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3059848" y="10643918"/>
          <a:ext cx="2771252" cy="840374"/>
          <a:chOff x="3081128" y="11549271"/>
          <a:chExt cx="2784632" cy="909056"/>
        </a:xfrm>
        <a:solidFill>
          <a:schemeClr val="bg1">
            <a:lumMod val="65000"/>
          </a:schemeClr>
        </a:solidFill>
      </xdr:grpSpPr>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826914" y="11633886"/>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59" name="直線矢印コネクタ 58">
            <a:extLst>
              <a:ext uri="{FF2B5EF4-FFF2-40B4-BE49-F238E27FC236}">
                <a16:creationId xmlns:a16="http://schemas.microsoft.com/office/drawing/2014/main" id="{00000000-0008-0000-0100-00003B000000}"/>
              </a:ext>
            </a:extLst>
          </xdr:cNvPr>
          <xdr:cNvCxnSpPr>
            <a:stCxn id="56" idx="1"/>
          </xdr:cNvCxnSpPr>
        </xdr:nvCxnSpPr>
        <xdr:spPr>
          <a:xfrm flipH="1" flipV="1">
            <a:off x="3081128" y="11549271"/>
            <a:ext cx="745786" cy="496836"/>
          </a:xfrm>
          <a:prstGeom prst="straightConnector1">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89</xdr:col>
      <xdr:colOff>13253</xdr:colOff>
      <xdr:row>130</xdr:row>
      <xdr:rowOff>13252</xdr:rowOff>
    </xdr:from>
    <xdr:to>
      <xdr:col>132</xdr:col>
      <xdr:colOff>8491</xdr:colOff>
      <xdr:row>144</xdr:row>
      <xdr:rowOff>45292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5882118" y="9538252"/>
          <a:ext cx="2830758" cy="1057809"/>
          <a:chOff x="5917096" y="10349948"/>
          <a:chExt cx="2844456" cy="1145222"/>
        </a:xfrm>
        <a:solidFill>
          <a:schemeClr val="bg1">
            <a:lumMod val="65000"/>
          </a:schemeClr>
        </a:solidFill>
      </xdr:grpSpPr>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6722706" y="10670729"/>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80"/>
              </a:lnSpc>
            </a:pPr>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61" name="コネクタ: カギ線 60">
            <a:extLst>
              <a:ext uri="{FF2B5EF4-FFF2-40B4-BE49-F238E27FC236}">
                <a16:creationId xmlns:a16="http://schemas.microsoft.com/office/drawing/2014/main" id="{00000000-0008-0000-0100-00003D000000}"/>
              </a:ext>
            </a:extLst>
          </xdr:cNvPr>
          <xdr:cNvCxnSpPr>
            <a:stCxn id="60" idx="1"/>
          </xdr:cNvCxnSpPr>
        </xdr:nvCxnSpPr>
        <xdr:spPr>
          <a:xfrm rot="10800000">
            <a:off x="5917096" y="10349948"/>
            <a:ext cx="805610" cy="733002"/>
          </a:xfrm>
          <a:prstGeom prst="bentConnector3">
            <a:avLst>
              <a:gd name="adj1" fmla="val 50000"/>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89</xdr:col>
      <xdr:colOff>66259</xdr:colOff>
      <xdr:row>145</xdr:row>
      <xdr:rowOff>13254</xdr:rowOff>
    </xdr:from>
    <xdr:to>
      <xdr:col>132</xdr:col>
      <xdr:colOff>1673</xdr:colOff>
      <xdr:row>156</xdr:row>
      <xdr:rowOff>47666</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5935124" y="10637292"/>
          <a:ext cx="2770934" cy="840374"/>
          <a:chOff x="5970102" y="11542645"/>
          <a:chExt cx="2784632" cy="909056"/>
        </a:xfrm>
        <a:solidFill>
          <a:schemeClr val="bg1">
            <a:lumMod val="65000"/>
          </a:schemeClr>
        </a:solidFill>
      </xdr:grpSpPr>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6715888" y="11627260"/>
            <a:ext cx="2038846" cy="824441"/>
          </a:xfrm>
          <a:prstGeom prst="rect">
            <a:avLst/>
          </a:prstGeom>
          <a:grp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64" name="直線矢印コネクタ 63">
            <a:extLst>
              <a:ext uri="{FF2B5EF4-FFF2-40B4-BE49-F238E27FC236}">
                <a16:creationId xmlns:a16="http://schemas.microsoft.com/office/drawing/2014/main" id="{00000000-0008-0000-0100-000040000000}"/>
              </a:ext>
            </a:extLst>
          </xdr:cNvPr>
          <xdr:cNvCxnSpPr>
            <a:stCxn id="63" idx="1"/>
          </xdr:cNvCxnSpPr>
        </xdr:nvCxnSpPr>
        <xdr:spPr>
          <a:xfrm flipH="1" flipV="1">
            <a:off x="5970102" y="11542645"/>
            <a:ext cx="745786" cy="496836"/>
          </a:xfrm>
          <a:prstGeom prst="straightConnector1">
            <a:avLst/>
          </a:prstGeom>
          <a:grpFill/>
          <a:ln w="19050">
            <a:solidFill>
              <a:schemeClr val="bg1">
                <a:lumMod val="65000"/>
              </a:schemeClr>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104</xdr:col>
      <xdr:colOff>5198</xdr:colOff>
      <xdr:row>49</xdr:row>
      <xdr:rowOff>71321</xdr:rowOff>
    </xdr:from>
    <xdr:to>
      <xdr:col>134</xdr:col>
      <xdr:colOff>55900</xdr:colOff>
      <xdr:row>58</xdr:row>
      <xdr:rowOff>36635</xdr:rowOff>
    </xdr:to>
    <xdr:sp macro="" textlink="">
      <xdr:nvSpPr>
        <xdr:cNvPr id="9" name="正方形/長方形 8">
          <a:extLst>
            <a:ext uri="{FF2B5EF4-FFF2-40B4-BE49-F238E27FC236}">
              <a16:creationId xmlns:a16="http://schemas.microsoft.com/office/drawing/2014/main" id="{E3E2D505-9E71-4708-BDFF-32B38EDCCBE4}"/>
            </a:ext>
          </a:extLst>
        </xdr:cNvPr>
        <xdr:cNvSpPr/>
      </xdr:nvSpPr>
      <xdr:spPr>
        <a:xfrm>
          <a:off x="6863198" y="3661513"/>
          <a:ext cx="2028971" cy="624737"/>
        </a:xfrm>
        <a:prstGeom prst="rect">
          <a:avLst/>
        </a:prstGeom>
        <a:solidFill>
          <a:schemeClr val="bg1"/>
        </a:solidFill>
        <a:ln w="19050">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900">
              <a:solidFill>
                <a:srgbClr val="3333FF"/>
              </a:solidFill>
              <a:latin typeface="メイリオ" panose="020B0604030504040204" pitchFamily="50" charset="-128"/>
              <a:ea typeface="メイリオ" panose="020B0604030504040204" pitchFamily="50" charset="-128"/>
            </a:rPr>
            <a:t>■新規ニューオーダコース</a:t>
          </a:r>
          <a:r>
            <a:rPr kumimoji="1" lang="en-US" altLang="ja-JP" sz="900">
              <a:solidFill>
                <a:srgbClr val="3333FF"/>
              </a:solidFill>
              <a:latin typeface="メイリオ" panose="020B0604030504040204" pitchFamily="50" charset="-128"/>
              <a:ea typeface="メイリオ" panose="020B0604030504040204" pitchFamily="50" charset="-128"/>
            </a:rPr>
            <a:t>(</a:t>
          </a:r>
          <a:r>
            <a:rPr kumimoji="1" lang="ja-JP" altLang="en-US" sz="900">
              <a:solidFill>
                <a:srgbClr val="3333FF"/>
              </a:solidFill>
              <a:latin typeface="メイリオ" panose="020B0604030504040204" pitchFamily="50" charset="-128"/>
              <a:ea typeface="メイリオ" panose="020B0604030504040204" pitchFamily="50" charset="-128"/>
            </a:rPr>
            <a:t>初回</a:t>
          </a:r>
          <a:r>
            <a:rPr kumimoji="1" lang="en-US" altLang="ja-JP" sz="900">
              <a:solidFill>
                <a:srgbClr val="3333FF"/>
              </a:solidFill>
              <a:latin typeface="メイリオ" panose="020B0604030504040204" pitchFamily="50" charset="-128"/>
              <a:ea typeface="メイリオ" panose="020B0604030504040204" pitchFamily="50" charset="-128"/>
            </a:rPr>
            <a:t>)</a:t>
          </a:r>
          <a:r>
            <a:rPr kumimoji="1" lang="ja-JP" altLang="en-US" sz="900">
              <a:solidFill>
                <a:srgbClr val="3333FF"/>
              </a:solidFill>
              <a:latin typeface="メイリオ" panose="020B0604030504040204" pitchFamily="50" charset="-128"/>
              <a:ea typeface="メイリオ" panose="020B0604030504040204" pitchFamily="50" charset="-128"/>
            </a:rPr>
            <a:t>の契約開始日は、基本、弊社商品出荷日の翌月</a:t>
          </a:r>
          <a:r>
            <a:rPr kumimoji="1" lang="en-US" altLang="ja-JP" sz="900">
              <a:solidFill>
                <a:srgbClr val="3333FF"/>
              </a:solidFill>
              <a:latin typeface="メイリオ" panose="020B0604030504040204" pitchFamily="50" charset="-128"/>
              <a:ea typeface="メイリオ" panose="020B0604030504040204" pitchFamily="50" charset="-128"/>
            </a:rPr>
            <a:t>10</a:t>
          </a:r>
          <a:r>
            <a:rPr kumimoji="1" lang="ja-JP" altLang="en-US" sz="900">
              <a:solidFill>
                <a:srgbClr val="3333FF"/>
              </a:solidFill>
              <a:latin typeface="メイリオ" panose="020B0604030504040204" pitchFamily="50" charset="-128"/>
              <a:ea typeface="メイリオ" panose="020B0604030504040204" pitchFamily="50" charset="-128"/>
            </a:rPr>
            <a:t>日になります。</a:t>
          </a:r>
          <a:endParaRPr kumimoji="1" lang="en-US" altLang="ja-JP" sz="900">
            <a:solidFill>
              <a:srgbClr val="3333FF"/>
            </a:solidFill>
            <a:latin typeface="メイリオ" panose="020B0604030504040204" pitchFamily="50" charset="-128"/>
            <a:ea typeface="メイリオ" panose="020B0604030504040204" pitchFamily="50" charset="-128"/>
          </a:endParaRPr>
        </a:p>
      </xdr:txBody>
    </xdr:sp>
    <xdr:clientData fLocksWithSheet="0"/>
  </xdr:twoCellAnchor>
  <xdr:twoCellAnchor>
    <xdr:from>
      <xdr:col>74</xdr:col>
      <xdr:colOff>66257</xdr:colOff>
      <xdr:row>51</xdr:row>
      <xdr:rowOff>38652</xdr:rowOff>
    </xdr:from>
    <xdr:to>
      <xdr:col>103</xdr:col>
      <xdr:colOff>49696</xdr:colOff>
      <xdr:row>53</xdr:row>
      <xdr:rowOff>49457</xdr:rowOff>
    </xdr:to>
    <xdr:cxnSp macro="">
      <xdr:nvCxnSpPr>
        <xdr:cNvPr id="26" name="直線矢印コネクタ 25">
          <a:extLst>
            <a:ext uri="{FF2B5EF4-FFF2-40B4-BE49-F238E27FC236}">
              <a16:creationId xmlns:a16="http://schemas.microsoft.com/office/drawing/2014/main" id="{51912EC7-83B0-4935-AB67-2C2C234BBD0D}"/>
            </a:ext>
          </a:extLst>
        </xdr:cNvPr>
        <xdr:cNvCxnSpPr/>
      </xdr:nvCxnSpPr>
      <xdr:spPr>
        <a:xfrm flipH="1">
          <a:off x="5383692" y="3981174"/>
          <a:ext cx="2065134" cy="165413"/>
        </a:xfrm>
        <a:prstGeom prst="straightConnector1">
          <a:avLst/>
        </a:prstGeom>
        <a:ln w="19050">
          <a:solidFill>
            <a:srgbClr val="3333FF"/>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F941-C015-493E-9B1E-8E5FF60DA6EA}">
  <dimension ref="A1:FW271"/>
  <sheetViews>
    <sheetView showGridLines="0" view="pageBreakPreview" topLeftCell="A79" zoomScale="115" zoomScaleNormal="150" zoomScaleSheetLayoutView="115" workbookViewId="0">
      <selection activeCell="BX121" sqref="BX121:CQ122"/>
    </sheetView>
  </sheetViews>
  <sheetFormatPr defaultColWidth="0.77734375" defaultRowHeight="6" customHeight="1"/>
  <cols>
    <col min="1" max="95" width="0.77734375" style="1" customWidth="1"/>
    <col min="96" max="16384" width="0.77734375" style="1"/>
  </cols>
  <sheetData>
    <row r="1" spans="1:142" ht="6" customHeight="1">
      <c r="V1" s="2"/>
      <c r="W1" s="2"/>
      <c r="X1" s="2"/>
      <c r="Y1" s="2"/>
      <c r="Z1" s="165" t="s">
        <v>5</v>
      </c>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2"/>
      <c r="BT1" s="2"/>
      <c r="BU1" s="2"/>
      <c r="BV1" s="2"/>
      <c r="BW1" s="166"/>
      <c r="BX1" s="166"/>
      <c r="BY1" s="166"/>
      <c r="BZ1" s="166"/>
      <c r="CA1" s="166"/>
      <c r="CB1" s="166"/>
      <c r="CC1" s="166"/>
      <c r="CD1" s="166"/>
      <c r="CE1" s="166"/>
      <c r="CF1" s="166"/>
      <c r="CG1" s="166"/>
      <c r="CH1" s="166"/>
      <c r="CI1" s="166"/>
      <c r="CJ1" s="166"/>
      <c r="CK1" s="166"/>
      <c r="CL1" s="166"/>
      <c r="CM1" s="166"/>
      <c r="CN1" s="166"/>
      <c r="CO1" s="166"/>
      <c r="CP1" s="166"/>
      <c r="CQ1" s="166"/>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row>
    <row r="2" spans="1:142" ht="6" customHeight="1">
      <c r="U2" s="2"/>
      <c r="V2" s="2"/>
      <c r="W2" s="2"/>
      <c r="X2" s="2"/>
      <c r="Y2" s="2"/>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2"/>
      <c r="BT2" s="2"/>
      <c r="BU2" s="2"/>
      <c r="BV2" s="2"/>
      <c r="BW2" s="166"/>
      <c r="BX2" s="166"/>
      <c r="BY2" s="166"/>
      <c r="BZ2" s="166"/>
      <c r="CA2" s="166"/>
      <c r="CB2" s="166"/>
      <c r="CC2" s="166"/>
      <c r="CD2" s="166"/>
      <c r="CE2" s="166"/>
      <c r="CF2" s="166"/>
      <c r="CG2" s="166"/>
      <c r="CH2" s="166"/>
      <c r="CI2" s="166"/>
      <c r="CJ2" s="166"/>
      <c r="CK2" s="166"/>
      <c r="CL2" s="166"/>
      <c r="CM2" s="166"/>
      <c r="CN2" s="166"/>
      <c r="CO2" s="166"/>
      <c r="CP2" s="166"/>
      <c r="CQ2" s="166"/>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row>
    <row r="3" spans="1:142" ht="6" customHeight="1">
      <c r="U3" s="2"/>
      <c r="V3" s="2"/>
      <c r="W3" s="2"/>
      <c r="X3" s="2"/>
      <c r="Y3" s="2"/>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row>
    <row r="4" spans="1:142" ht="6" customHeight="1">
      <c r="Z4" s="165" t="s">
        <v>433</v>
      </c>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CR4" s="3"/>
      <c r="CS4" s="3"/>
      <c r="CT4" s="3"/>
      <c r="CU4" s="109" t="s">
        <v>52</v>
      </c>
      <c r="CV4" s="110"/>
      <c r="CW4" s="110"/>
      <c r="CX4" s="110"/>
      <c r="CY4" s="110"/>
      <c r="CZ4" s="110"/>
      <c r="DA4" s="110"/>
      <c r="DB4" s="110"/>
      <c r="DC4" s="110"/>
      <c r="DD4" s="110"/>
      <c r="DE4" s="110"/>
      <c r="DF4" s="110"/>
      <c r="DG4" s="110"/>
      <c r="DH4" s="110"/>
      <c r="DI4" s="110"/>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row>
    <row r="5" spans="1:142" ht="6" customHeight="1">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CR5" s="3"/>
      <c r="CS5" s="3"/>
      <c r="CT5" s="3"/>
      <c r="CU5" s="109" t="s">
        <v>43</v>
      </c>
      <c r="CV5" s="110"/>
      <c r="CW5" s="110"/>
      <c r="CX5" s="110"/>
      <c r="CY5" s="110"/>
      <c r="CZ5" s="110"/>
      <c r="DA5" s="110"/>
      <c r="DB5" s="110"/>
      <c r="DC5" s="110"/>
      <c r="DD5" s="110"/>
      <c r="DE5" s="110"/>
      <c r="DF5" s="110"/>
      <c r="DG5" s="110"/>
      <c r="DH5" s="110"/>
      <c r="DI5" s="110"/>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row>
    <row r="6" spans="1:142" ht="6" customHeight="1">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CA6" s="167" t="s">
        <v>56</v>
      </c>
      <c r="CB6" s="167"/>
      <c r="CC6" s="167"/>
      <c r="CD6" s="167"/>
      <c r="CE6" s="167"/>
      <c r="CF6" s="167"/>
      <c r="CG6" s="167"/>
      <c r="CH6" s="167"/>
      <c r="CI6" s="167"/>
      <c r="CJ6" s="167"/>
      <c r="CK6" s="167"/>
      <c r="CL6" s="167"/>
      <c r="CM6" s="167"/>
      <c r="CN6" s="167"/>
      <c r="CO6" s="167"/>
      <c r="CP6" s="167"/>
      <c r="CQ6" s="167"/>
      <c r="CR6" s="3"/>
      <c r="CS6" s="3"/>
      <c r="CT6" s="3"/>
      <c r="CU6" s="109" t="s">
        <v>49</v>
      </c>
      <c r="CV6" s="110"/>
      <c r="CW6" s="110"/>
      <c r="CX6" s="110"/>
      <c r="CY6" s="110"/>
      <c r="CZ6" s="110"/>
      <c r="DA6" s="110"/>
      <c r="DB6" s="110"/>
      <c r="DC6" s="110"/>
      <c r="DD6" s="110"/>
      <c r="DE6" s="110"/>
      <c r="DF6" s="110"/>
      <c r="DG6" s="110"/>
      <c r="DH6" s="110"/>
      <c r="DI6" s="110"/>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row>
    <row r="7" spans="1:142" ht="6" customHeight="1">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CA7" s="167"/>
      <c r="CB7" s="167"/>
      <c r="CC7" s="167"/>
      <c r="CD7" s="167"/>
      <c r="CE7" s="167"/>
      <c r="CF7" s="167"/>
      <c r="CG7" s="167"/>
      <c r="CH7" s="167"/>
      <c r="CI7" s="167"/>
      <c r="CJ7" s="167"/>
      <c r="CK7" s="167"/>
      <c r="CL7" s="167"/>
      <c r="CM7" s="167"/>
      <c r="CN7" s="167"/>
      <c r="CO7" s="167"/>
      <c r="CP7" s="167"/>
      <c r="CQ7" s="167"/>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row>
    <row r="8" spans="1:142" ht="6" customHeight="1">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row>
    <row r="9" spans="1:142" ht="6" customHeight="1">
      <c r="A9" s="6"/>
      <c r="B9" s="6"/>
      <c r="C9" s="6"/>
      <c r="D9" s="6"/>
      <c r="E9" s="6"/>
      <c r="F9" s="6"/>
      <c r="G9" s="6"/>
      <c r="H9" s="6"/>
      <c r="I9" s="6"/>
      <c r="J9" s="6"/>
      <c r="K9" s="6"/>
      <c r="L9" s="6"/>
      <c r="M9" s="6"/>
      <c r="N9" s="6"/>
      <c r="O9" s="6"/>
      <c r="P9" s="6"/>
      <c r="Q9" s="6"/>
      <c r="R9" s="6"/>
      <c r="S9" s="6"/>
      <c r="T9" s="6"/>
      <c r="U9" s="6"/>
      <c r="V9" s="6"/>
      <c r="W9" s="6"/>
      <c r="X9" s="7"/>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7"/>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row>
    <row r="10" spans="1:142" ht="6" customHeight="1">
      <c r="A10" s="8"/>
      <c r="B10" s="8"/>
      <c r="C10" s="8"/>
      <c r="D10" s="8"/>
      <c r="E10" s="8"/>
      <c r="F10" s="8"/>
      <c r="G10" s="8"/>
      <c r="H10" s="8"/>
      <c r="I10" s="8"/>
      <c r="J10" s="8"/>
      <c r="K10" s="8"/>
      <c r="L10" s="8"/>
      <c r="M10" s="8"/>
      <c r="N10" s="8"/>
      <c r="O10" s="8"/>
      <c r="P10" s="8"/>
      <c r="Q10" s="8"/>
      <c r="R10" s="8"/>
      <c r="S10" s="8"/>
      <c r="T10" s="8"/>
      <c r="U10" s="8"/>
      <c r="V10" s="8"/>
      <c r="W10" s="8"/>
      <c r="X10" s="9"/>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row>
    <row r="11" spans="1:142" ht="6" customHeight="1">
      <c r="CP11" s="44"/>
      <c r="CQ11" s="44"/>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row>
    <row r="12" spans="1:142" ht="6" customHeight="1">
      <c r="A12" s="148" t="s">
        <v>0</v>
      </c>
      <c r="B12" s="148"/>
      <c r="C12" s="148"/>
      <c r="D12" s="148"/>
      <c r="E12" s="148"/>
      <c r="F12" s="148"/>
      <c r="G12" s="150" t="s">
        <v>44</v>
      </c>
      <c r="H12" s="150"/>
      <c r="I12" s="150"/>
      <c r="J12" s="150"/>
      <c r="K12" s="10"/>
      <c r="L12" s="152"/>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44"/>
      <c r="CQ12" s="44"/>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row>
    <row r="13" spans="1:142" ht="6" customHeight="1">
      <c r="A13" s="148"/>
      <c r="B13" s="148"/>
      <c r="C13" s="148"/>
      <c r="D13" s="148"/>
      <c r="E13" s="148"/>
      <c r="F13" s="148"/>
      <c r="G13" s="150"/>
      <c r="H13" s="150"/>
      <c r="I13" s="150"/>
      <c r="J13" s="150"/>
      <c r="K13" s="10"/>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44"/>
      <c r="CQ13" s="44"/>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row>
    <row r="14" spans="1:142" ht="6" customHeight="1">
      <c r="A14" s="149"/>
      <c r="B14" s="149"/>
      <c r="C14" s="149"/>
      <c r="D14" s="149"/>
      <c r="E14" s="149"/>
      <c r="F14" s="149"/>
      <c r="G14" s="151"/>
      <c r="H14" s="151"/>
      <c r="I14" s="151"/>
      <c r="J14" s="151"/>
      <c r="K14" s="11"/>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44"/>
      <c r="CQ14" s="44"/>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row>
    <row r="15" spans="1:142" ht="6" customHeight="1">
      <c r="A15" s="155" t="s">
        <v>1</v>
      </c>
      <c r="B15" s="155"/>
      <c r="C15" s="155"/>
      <c r="D15" s="155"/>
      <c r="E15" s="155"/>
      <c r="F15" s="155"/>
      <c r="G15" s="155"/>
      <c r="H15" s="155"/>
      <c r="I15" s="155"/>
      <c r="J15" s="155"/>
      <c r="K15" s="10"/>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44"/>
      <c r="CQ15" s="44"/>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row>
    <row r="16" spans="1:142" ht="6" customHeight="1">
      <c r="A16" s="156"/>
      <c r="B16" s="156"/>
      <c r="C16" s="156"/>
      <c r="D16" s="156"/>
      <c r="E16" s="156"/>
      <c r="F16" s="156"/>
      <c r="G16" s="156"/>
      <c r="H16" s="156"/>
      <c r="I16" s="156"/>
      <c r="J16" s="156"/>
      <c r="K16" s="10"/>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44"/>
      <c r="CQ16" s="44"/>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row>
    <row r="17" spans="1:142" ht="6" customHeight="1">
      <c r="A17" s="157"/>
      <c r="B17" s="157"/>
      <c r="C17" s="157"/>
      <c r="D17" s="157"/>
      <c r="E17" s="157"/>
      <c r="F17" s="157"/>
      <c r="G17" s="157"/>
      <c r="H17" s="157"/>
      <c r="I17" s="157"/>
      <c r="J17" s="157"/>
      <c r="K17" s="11"/>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44"/>
      <c r="CQ17" s="44"/>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row>
    <row r="18" spans="1:142" ht="6" customHeight="1">
      <c r="A18" s="161" t="s">
        <v>2</v>
      </c>
      <c r="B18" s="161"/>
      <c r="C18" s="161"/>
      <c r="D18" s="161"/>
      <c r="E18" s="161"/>
      <c r="F18" s="161"/>
      <c r="G18" s="161"/>
      <c r="H18" s="161"/>
      <c r="I18" s="161"/>
      <c r="J18" s="161"/>
      <c r="K18" s="1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44"/>
      <c r="CQ18" s="44"/>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row>
    <row r="19" spans="1:142" ht="6" customHeight="1">
      <c r="A19" s="148"/>
      <c r="B19" s="148"/>
      <c r="C19" s="148"/>
      <c r="D19" s="148"/>
      <c r="E19" s="148"/>
      <c r="F19" s="148"/>
      <c r="G19" s="148"/>
      <c r="H19" s="148"/>
      <c r="I19" s="148"/>
      <c r="J19" s="148"/>
      <c r="K19" s="1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44"/>
      <c r="CQ19" s="44"/>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row>
    <row r="20" spans="1:142" ht="6" customHeight="1">
      <c r="A20" s="149"/>
      <c r="B20" s="149"/>
      <c r="C20" s="149"/>
      <c r="D20" s="149"/>
      <c r="E20" s="149"/>
      <c r="F20" s="149"/>
      <c r="G20" s="149"/>
      <c r="H20" s="149"/>
      <c r="I20" s="149"/>
      <c r="J20" s="149"/>
      <c r="K20" s="1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44"/>
      <c r="CQ20" s="44"/>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row>
    <row r="21" spans="1:142" ht="6" customHeight="1">
      <c r="A21" s="180" t="s">
        <v>10</v>
      </c>
      <c r="B21" s="180"/>
      <c r="C21" s="180"/>
      <c r="D21" s="180"/>
      <c r="E21" s="180"/>
      <c r="F21" s="180"/>
      <c r="G21" s="182" t="s">
        <v>44</v>
      </c>
      <c r="H21" s="182"/>
      <c r="I21" s="182"/>
      <c r="J21" s="182"/>
      <c r="K21" s="15"/>
      <c r="L21" s="184" t="s">
        <v>22</v>
      </c>
      <c r="M21" s="185"/>
      <c r="N21" s="162"/>
      <c r="O21" s="162"/>
      <c r="P21" s="162"/>
      <c r="Q21" s="162"/>
      <c r="R21" s="162"/>
      <c r="S21" s="162"/>
      <c r="T21" s="162"/>
      <c r="U21" s="162"/>
      <c r="V21" s="162"/>
      <c r="W21" s="162"/>
      <c r="X21" s="162"/>
      <c r="Y21" s="162"/>
      <c r="Z21" s="162"/>
      <c r="AA21" s="162"/>
      <c r="AB21" s="188"/>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44"/>
      <c r="CQ21" s="44"/>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row>
    <row r="22" spans="1:142" ht="6" customHeight="1">
      <c r="A22" s="181"/>
      <c r="B22" s="181"/>
      <c r="C22" s="181"/>
      <c r="D22" s="181"/>
      <c r="E22" s="181"/>
      <c r="F22" s="181"/>
      <c r="G22" s="150"/>
      <c r="H22" s="150"/>
      <c r="I22" s="150"/>
      <c r="J22" s="150"/>
      <c r="K22" s="16"/>
      <c r="L22" s="186"/>
      <c r="M22" s="186"/>
      <c r="N22" s="163"/>
      <c r="O22" s="163"/>
      <c r="P22" s="163"/>
      <c r="Q22" s="163"/>
      <c r="R22" s="163"/>
      <c r="S22" s="163"/>
      <c r="T22" s="163"/>
      <c r="U22" s="163"/>
      <c r="V22" s="163"/>
      <c r="W22" s="163"/>
      <c r="X22" s="163"/>
      <c r="Y22" s="163"/>
      <c r="Z22" s="163"/>
      <c r="AA22" s="163"/>
      <c r="AB22" s="190"/>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44"/>
      <c r="CQ22" s="44"/>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row>
    <row r="23" spans="1:142" ht="6" customHeight="1">
      <c r="A23" s="126"/>
      <c r="B23" s="126"/>
      <c r="C23" s="126"/>
      <c r="D23" s="126"/>
      <c r="E23" s="126"/>
      <c r="F23" s="126"/>
      <c r="G23" s="183"/>
      <c r="H23" s="183"/>
      <c r="I23" s="183"/>
      <c r="J23" s="183"/>
      <c r="K23" s="17"/>
      <c r="L23" s="187"/>
      <c r="M23" s="187"/>
      <c r="N23" s="164"/>
      <c r="O23" s="164"/>
      <c r="P23" s="164"/>
      <c r="Q23" s="164"/>
      <c r="R23" s="164"/>
      <c r="S23" s="164"/>
      <c r="T23" s="164"/>
      <c r="U23" s="164"/>
      <c r="V23" s="164"/>
      <c r="W23" s="164"/>
      <c r="X23" s="164"/>
      <c r="Y23" s="164"/>
      <c r="Z23" s="164"/>
      <c r="AA23" s="164"/>
      <c r="AB23" s="191"/>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44"/>
      <c r="CQ23" s="44"/>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row>
    <row r="24" spans="1:142" ht="6" customHeight="1">
      <c r="A24" s="181" t="s">
        <v>3</v>
      </c>
      <c r="B24" s="181"/>
      <c r="C24" s="181"/>
      <c r="D24" s="181"/>
      <c r="E24" s="181"/>
      <c r="F24" s="181"/>
      <c r="G24" s="150" t="s">
        <v>44</v>
      </c>
      <c r="H24" s="150"/>
      <c r="I24" s="150"/>
      <c r="J24" s="150"/>
      <c r="K24" s="16"/>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42"/>
      <c r="AU24" s="18"/>
      <c r="AV24" s="18"/>
      <c r="AW24" s="181" t="s">
        <v>4</v>
      </c>
      <c r="AX24" s="181"/>
      <c r="AY24" s="181"/>
      <c r="AZ24" s="181"/>
      <c r="BA24" s="181"/>
      <c r="BB24" s="181"/>
      <c r="BC24" s="150"/>
      <c r="BD24" s="150"/>
      <c r="BE24" s="150"/>
      <c r="BF24" s="150"/>
      <c r="BG24" s="16"/>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44"/>
      <c r="CQ24" s="44"/>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row>
    <row r="25" spans="1:142" ht="6" customHeight="1">
      <c r="A25" s="181"/>
      <c r="B25" s="181"/>
      <c r="C25" s="181"/>
      <c r="D25" s="181"/>
      <c r="E25" s="181"/>
      <c r="F25" s="181"/>
      <c r="G25" s="150"/>
      <c r="H25" s="150"/>
      <c r="I25" s="150"/>
      <c r="J25" s="150"/>
      <c r="K25" s="16"/>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8"/>
      <c r="AU25" s="18"/>
      <c r="AV25" s="18"/>
      <c r="AW25" s="181"/>
      <c r="AX25" s="181"/>
      <c r="AY25" s="181"/>
      <c r="AZ25" s="181"/>
      <c r="BA25" s="181"/>
      <c r="BB25" s="181"/>
      <c r="BC25" s="150"/>
      <c r="BD25" s="150"/>
      <c r="BE25" s="150"/>
      <c r="BF25" s="150"/>
      <c r="BG25" s="16"/>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44"/>
      <c r="CQ25" s="44"/>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row>
    <row r="26" spans="1:142" ht="6" customHeight="1">
      <c r="A26" s="126"/>
      <c r="B26" s="126"/>
      <c r="C26" s="126"/>
      <c r="D26" s="126"/>
      <c r="E26" s="126"/>
      <c r="F26" s="126"/>
      <c r="G26" s="151"/>
      <c r="H26" s="151"/>
      <c r="I26" s="151"/>
      <c r="J26" s="151"/>
      <c r="K26" s="17"/>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8"/>
      <c r="AU26" s="18"/>
      <c r="AV26" s="18"/>
      <c r="AW26" s="126"/>
      <c r="AX26" s="126"/>
      <c r="AY26" s="126"/>
      <c r="AZ26" s="126"/>
      <c r="BA26" s="126"/>
      <c r="BB26" s="126"/>
      <c r="BC26" s="151"/>
      <c r="BD26" s="151"/>
      <c r="BE26" s="151"/>
      <c r="BF26" s="151"/>
      <c r="BG26" s="17"/>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44"/>
      <c r="CQ26" s="44"/>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row>
    <row r="27" spans="1:142" ht="6" customHeight="1">
      <c r="A27" s="127" t="s">
        <v>6</v>
      </c>
      <c r="B27" s="127"/>
      <c r="C27" s="127"/>
      <c r="D27" s="127"/>
      <c r="E27" s="127"/>
      <c r="F27" s="127"/>
      <c r="G27" s="127"/>
      <c r="H27" s="127"/>
      <c r="I27" s="127"/>
      <c r="J27" s="174" t="s">
        <v>44</v>
      </c>
      <c r="K27" s="174"/>
      <c r="L27" s="174"/>
      <c r="M27" s="174"/>
      <c r="N27" s="174"/>
      <c r="O27" s="19"/>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6" t="s">
        <v>8</v>
      </c>
      <c r="AQ27" s="177"/>
      <c r="AR27" s="177"/>
      <c r="AS27" s="177"/>
      <c r="AT27" s="42"/>
      <c r="AW27" s="125" t="s">
        <v>9</v>
      </c>
      <c r="AX27" s="125"/>
      <c r="AY27" s="125"/>
      <c r="AZ27" s="125"/>
      <c r="BA27" s="125"/>
      <c r="BB27" s="125"/>
      <c r="BC27" s="150" t="s">
        <v>44</v>
      </c>
      <c r="BD27" s="150"/>
      <c r="BE27" s="150"/>
      <c r="BF27" s="150"/>
      <c r="BG27" s="16"/>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44"/>
      <c r="CQ27" s="44"/>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row>
    <row r="28" spans="1:142" ht="6" customHeight="1">
      <c r="A28" s="127"/>
      <c r="B28" s="127"/>
      <c r="C28" s="127"/>
      <c r="D28" s="127"/>
      <c r="E28" s="127"/>
      <c r="F28" s="127"/>
      <c r="G28" s="127"/>
      <c r="H28" s="127"/>
      <c r="I28" s="127"/>
      <c r="J28" s="174"/>
      <c r="K28" s="174"/>
      <c r="L28" s="174"/>
      <c r="M28" s="174"/>
      <c r="N28" s="174"/>
      <c r="O28" s="21"/>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7"/>
      <c r="AQ28" s="177"/>
      <c r="AR28" s="177"/>
      <c r="AS28" s="177"/>
      <c r="AW28" s="119"/>
      <c r="AX28" s="119"/>
      <c r="AY28" s="119"/>
      <c r="AZ28" s="119"/>
      <c r="BA28" s="119"/>
      <c r="BB28" s="119"/>
      <c r="BC28" s="150"/>
      <c r="BD28" s="150"/>
      <c r="BE28" s="150"/>
      <c r="BF28" s="150"/>
      <c r="BG28" s="16"/>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44"/>
      <c r="CQ28" s="44"/>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row>
    <row r="29" spans="1:142" ht="6" customHeight="1">
      <c r="A29" s="127"/>
      <c r="B29" s="127"/>
      <c r="C29" s="127"/>
      <c r="D29" s="127"/>
      <c r="E29" s="127"/>
      <c r="F29" s="127"/>
      <c r="G29" s="127"/>
      <c r="H29" s="127"/>
      <c r="I29" s="127"/>
      <c r="J29" s="174"/>
      <c r="K29" s="174"/>
      <c r="L29" s="174"/>
      <c r="M29" s="174"/>
      <c r="N29" s="174"/>
      <c r="O29" s="22"/>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7"/>
      <c r="AQ29" s="177"/>
      <c r="AR29" s="177"/>
      <c r="AS29" s="177"/>
      <c r="AW29" s="119"/>
      <c r="AX29" s="119"/>
      <c r="AY29" s="119"/>
      <c r="AZ29" s="119"/>
      <c r="BA29" s="119"/>
      <c r="BB29" s="119"/>
      <c r="BC29" s="151"/>
      <c r="BD29" s="151"/>
      <c r="BE29" s="151"/>
      <c r="BF29" s="151"/>
      <c r="BG29" s="17"/>
      <c r="BH29" s="179"/>
      <c r="BI29" s="179"/>
      <c r="BJ29" s="179"/>
      <c r="BK29" s="179"/>
      <c r="BL29" s="179"/>
      <c r="BM29" s="179"/>
      <c r="BN29" s="179"/>
      <c r="BO29" s="179"/>
      <c r="BP29" s="179"/>
      <c r="BQ29" s="179"/>
      <c r="BR29" s="179"/>
      <c r="BS29" s="179"/>
      <c r="BT29" s="179"/>
      <c r="BU29" s="179"/>
      <c r="BV29" s="179"/>
      <c r="BW29" s="179"/>
      <c r="BX29" s="179"/>
      <c r="BY29" s="179"/>
      <c r="BZ29" s="179"/>
      <c r="CA29" s="179"/>
      <c r="CB29" s="179"/>
      <c r="CC29" s="179"/>
      <c r="CD29" s="179"/>
      <c r="CE29" s="179"/>
      <c r="CF29" s="179"/>
      <c r="CG29" s="179"/>
      <c r="CH29" s="179"/>
      <c r="CI29" s="179"/>
      <c r="CJ29" s="179"/>
      <c r="CK29" s="179"/>
      <c r="CL29" s="179"/>
      <c r="CM29" s="179"/>
      <c r="CN29" s="179"/>
      <c r="CO29" s="179"/>
      <c r="CP29" s="44"/>
      <c r="CQ29" s="44"/>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row>
    <row r="30" spans="1:142" ht="6" customHeight="1">
      <c r="A30" s="127" t="s">
        <v>7</v>
      </c>
      <c r="B30" s="127"/>
      <c r="C30" s="127"/>
      <c r="D30" s="127"/>
      <c r="E30" s="127"/>
      <c r="F30" s="127"/>
      <c r="G30" s="127"/>
      <c r="H30" s="127"/>
      <c r="I30" s="127"/>
      <c r="J30" s="215"/>
      <c r="K30" s="215"/>
      <c r="L30" s="215"/>
      <c r="M30" s="215"/>
      <c r="N30" s="215"/>
      <c r="O30" s="19"/>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6" t="s">
        <v>8</v>
      </c>
      <c r="AQ30" s="177"/>
      <c r="AR30" s="177"/>
      <c r="AS30" s="177"/>
      <c r="AT30" s="42"/>
      <c r="AW30" s="119" t="s">
        <v>9</v>
      </c>
      <c r="AX30" s="119"/>
      <c r="AY30" s="119"/>
      <c r="AZ30" s="119"/>
      <c r="BA30" s="119"/>
      <c r="BB30" s="119"/>
      <c r="BC30" s="216"/>
      <c r="BD30" s="216"/>
      <c r="BE30" s="216"/>
      <c r="BF30" s="216"/>
      <c r="BG30" s="216"/>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44"/>
      <c r="CQ30" s="44"/>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row>
    <row r="31" spans="1:142" ht="6" customHeight="1">
      <c r="A31" s="127"/>
      <c r="B31" s="127"/>
      <c r="C31" s="127"/>
      <c r="D31" s="127"/>
      <c r="E31" s="127"/>
      <c r="F31" s="127"/>
      <c r="G31" s="127"/>
      <c r="H31" s="127"/>
      <c r="I31" s="127"/>
      <c r="J31" s="215"/>
      <c r="K31" s="215"/>
      <c r="L31" s="215"/>
      <c r="M31" s="215"/>
      <c r="N31" s="215"/>
      <c r="O31" s="21"/>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7"/>
      <c r="AQ31" s="177"/>
      <c r="AR31" s="177"/>
      <c r="AS31" s="177"/>
      <c r="AW31" s="119"/>
      <c r="AX31" s="119"/>
      <c r="AY31" s="119"/>
      <c r="AZ31" s="119"/>
      <c r="BA31" s="119"/>
      <c r="BB31" s="119"/>
      <c r="BC31" s="216"/>
      <c r="BD31" s="216"/>
      <c r="BE31" s="216"/>
      <c r="BF31" s="216"/>
      <c r="BG31" s="216"/>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44"/>
      <c r="CQ31" s="44"/>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row>
    <row r="32" spans="1:142" ht="6" customHeight="1">
      <c r="A32" s="127"/>
      <c r="B32" s="127"/>
      <c r="C32" s="127"/>
      <c r="D32" s="127"/>
      <c r="E32" s="127"/>
      <c r="F32" s="127"/>
      <c r="G32" s="127"/>
      <c r="H32" s="127"/>
      <c r="I32" s="127"/>
      <c r="J32" s="215"/>
      <c r="K32" s="215"/>
      <c r="L32" s="215"/>
      <c r="M32" s="215"/>
      <c r="N32" s="215"/>
      <c r="O32" s="22"/>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7"/>
      <c r="AQ32" s="177"/>
      <c r="AR32" s="177"/>
      <c r="AS32" s="177"/>
      <c r="AW32" s="119"/>
      <c r="AX32" s="119"/>
      <c r="AY32" s="119"/>
      <c r="AZ32" s="119"/>
      <c r="BA32" s="119"/>
      <c r="BB32" s="119"/>
      <c r="BC32" s="216"/>
      <c r="BD32" s="216"/>
      <c r="BE32" s="216"/>
      <c r="BF32" s="216"/>
      <c r="BG32" s="216"/>
      <c r="BH32" s="179"/>
      <c r="BI32" s="179"/>
      <c r="BJ32" s="179"/>
      <c r="BK32" s="179"/>
      <c r="BL32" s="179"/>
      <c r="BM32" s="179"/>
      <c r="BN32" s="179"/>
      <c r="BO32" s="179"/>
      <c r="BP32" s="179"/>
      <c r="BQ32" s="179"/>
      <c r="BR32" s="179"/>
      <c r="BS32" s="179"/>
      <c r="BT32" s="179"/>
      <c r="BU32" s="179"/>
      <c r="BV32" s="179"/>
      <c r="BW32" s="179"/>
      <c r="BX32" s="179"/>
      <c r="BY32" s="179"/>
      <c r="BZ32" s="179"/>
      <c r="CA32" s="179"/>
      <c r="CB32" s="179"/>
      <c r="CC32" s="179"/>
      <c r="CD32" s="179"/>
      <c r="CE32" s="179"/>
      <c r="CF32" s="179"/>
      <c r="CG32" s="179"/>
      <c r="CH32" s="179"/>
      <c r="CI32" s="179"/>
      <c r="CJ32" s="179"/>
      <c r="CK32" s="179"/>
      <c r="CL32" s="179"/>
      <c r="CM32" s="179"/>
      <c r="CN32" s="179"/>
      <c r="CO32" s="179"/>
      <c r="CP32" s="44"/>
      <c r="CQ32" s="44"/>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row>
    <row r="33" spans="1:142" ht="6" customHeight="1">
      <c r="AV33" s="4"/>
      <c r="CP33" s="44"/>
      <c r="CQ33" s="44"/>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row>
    <row r="34" spans="1:142" ht="6" customHeight="1">
      <c r="A34" s="193" t="s">
        <v>271</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5"/>
      <c r="CP34" s="44"/>
      <c r="CQ34" s="44"/>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row>
    <row r="35" spans="1:142" ht="6" customHeight="1">
      <c r="A35" s="196"/>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7"/>
      <c r="BW35" s="197"/>
      <c r="BX35" s="197"/>
      <c r="BY35" s="197"/>
      <c r="BZ35" s="197"/>
      <c r="CA35" s="197"/>
      <c r="CB35" s="197"/>
      <c r="CC35" s="197"/>
      <c r="CD35" s="197"/>
      <c r="CE35" s="197"/>
      <c r="CF35" s="197"/>
      <c r="CG35" s="197"/>
      <c r="CH35" s="197"/>
      <c r="CI35" s="197"/>
      <c r="CJ35" s="197"/>
      <c r="CK35" s="197"/>
      <c r="CL35" s="197"/>
      <c r="CM35" s="197"/>
      <c r="CN35" s="197"/>
      <c r="CO35" s="198"/>
      <c r="CP35" s="44"/>
      <c r="CQ35" s="44"/>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row>
    <row r="36" spans="1:142" ht="6" customHeight="1">
      <c r="A36" s="199"/>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0"/>
      <c r="CD36" s="200"/>
      <c r="CE36" s="200"/>
      <c r="CF36" s="200"/>
      <c r="CG36" s="200"/>
      <c r="CH36" s="200"/>
      <c r="CI36" s="200"/>
      <c r="CJ36" s="200"/>
      <c r="CK36" s="200"/>
      <c r="CL36" s="200"/>
      <c r="CM36" s="200"/>
      <c r="CN36" s="200"/>
      <c r="CO36" s="201"/>
      <c r="CP36" s="44"/>
      <c r="CQ36" s="44"/>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row>
    <row r="37" spans="1:142" ht="6" customHeight="1">
      <c r="A37" s="202"/>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0"/>
      <c r="BW37" s="200"/>
      <c r="BX37" s="200"/>
      <c r="BY37" s="200"/>
      <c r="BZ37" s="200"/>
      <c r="CA37" s="200"/>
      <c r="CB37" s="200"/>
      <c r="CC37" s="200"/>
      <c r="CD37" s="200"/>
      <c r="CE37" s="200"/>
      <c r="CF37" s="200"/>
      <c r="CG37" s="200"/>
      <c r="CH37" s="200"/>
      <c r="CI37" s="200"/>
      <c r="CJ37" s="200"/>
      <c r="CK37" s="200"/>
      <c r="CL37" s="200"/>
      <c r="CM37" s="200"/>
      <c r="CN37" s="200"/>
      <c r="CO37" s="201"/>
      <c r="CP37" s="44"/>
      <c r="CQ37" s="44"/>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row>
    <row r="38" spans="1:142" ht="6" customHeight="1">
      <c r="A38" s="202"/>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0"/>
      <c r="BV38" s="200"/>
      <c r="BW38" s="200"/>
      <c r="BX38" s="200"/>
      <c r="BY38" s="200"/>
      <c r="BZ38" s="200"/>
      <c r="CA38" s="200"/>
      <c r="CB38" s="200"/>
      <c r="CC38" s="200"/>
      <c r="CD38" s="200"/>
      <c r="CE38" s="200"/>
      <c r="CF38" s="200"/>
      <c r="CG38" s="200"/>
      <c r="CH38" s="200"/>
      <c r="CI38" s="200"/>
      <c r="CJ38" s="200"/>
      <c r="CK38" s="200"/>
      <c r="CL38" s="200"/>
      <c r="CM38" s="200"/>
      <c r="CN38" s="200"/>
      <c r="CO38" s="201"/>
      <c r="CP38" s="44"/>
      <c r="CQ38" s="44"/>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row>
    <row r="39" spans="1:142" ht="6" customHeight="1">
      <c r="A39" s="202"/>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0"/>
      <c r="CD39" s="200"/>
      <c r="CE39" s="200"/>
      <c r="CF39" s="200"/>
      <c r="CG39" s="200"/>
      <c r="CH39" s="200"/>
      <c r="CI39" s="200"/>
      <c r="CJ39" s="200"/>
      <c r="CK39" s="200"/>
      <c r="CL39" s="200"/>
      <c r="CM39" s="200"/>
      <c r="CN39" s="200"/>
      <c r="CO39" s="201"/>
      <c r="CP39" s="44"/>
      <c r="CQ39" s="44"/>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row>
    <row r="40" spans="1:142" ht="6" customHeight="1">
      <c r="A40" s="202"/>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0"/>
      <c r="CA40" s="200"/>
      <c r="CB40" s="200"/>
      <c r="CC40" s="200"/>
      <c r="CD40" s="200"/>
      <c r="CE40" s="200"/>
      <c r="CF40" s="200"/>
      <c r="CG40" s="200"/>
      <c r="CH40" s="200"/>
      <c r="CI40" s="200"/>
      <c r="CJ40" s="200"/>
      <c r="CK40" s="200"/>
      <c r="CL40" s="200"/>
      <c r="CM40" s="200"/>
      <c r="CN40" s="200"/>
      <c r="CO40" s="201"/>
      <c r="CP40" s="44"/>
      <c r="CQ40" s="44"/>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row>
    <row r="41" spans="1:142" ht="6" customHeight="1">
      <c r="A41" s="202"/>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0"/>
      <c r="BW41" s="200"/>
      <c r="BX41" s="200"/>
      <c r="BY41" s="200"/>
      <c r="BZ41" s="200"/>
      <c r="CA41" s="200"/>
      <c r="CB41" s="200"/>
      <c r="CC41" s="200"/>
      <c r="CD41" s="200"/>
      <c r="CE41" s="200"/>
      <c r="CF41" s="200"/>
      <c r="CG41" s="200"/>
      <c r="CH41" s="200"/>
      <c r="CI41" s="200"/>
      <c r="CJ41" s="200"/>
      <c r="CK41" s="200"/>
      <c r="CL41" s="200"/>
      <c r="CM41" s="200"/>
      <c r="CN41" s="200"/>
      <c r="CO41" s="201"/>
      <c r="CP41" s="44"/>
      <c r="CQ41" s="44"/>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row>
    <row r="42" spans="1:142" ht="6" customHeight="1">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5"/>
      <c r="CP42" s="44"/>
      <c r="CQ42" s="44"/>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row>
    <row r="43" spans="1:142" ht="6" customHeight="1">
      <c r="R43" s="20"/>
      <c r="S43" s="20"/>
      <c r="T43" s="20"/>
      <c r="U43" s="20"/>
      <c r="V43" s="20"/>
      <c r="W43" s="20"/>
      <c r="X43" s="20"/>
      <c r="Y43" s="20"/>
      <c r="Z43" s="20"/>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CP43" s="44"/>
      <c r="CQ43" s="44"/>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row>
    <row r="44" spans="1:142" ht="6" customHeight="1">
      <c r="A44" s="206" t="s">
        <v>32</v>
      </c>
      <c r="B44" s="207"/>
      <c r="C44" s="207"/>
      <c r="D44" s="207"/>
      <c r="E44" s="207"/>
      <c r="F44" s="207"/>
      <c r="G44" s="207"/>
      <c r="H44" s="207"/>
      <c r="I44" s="207"/>
      <c r="J44" s="207"/>
      <c r="K44" s="207"/>
      <c r="L44" s="207"/>
      <c r="M44" s="207"/>
      <c r="N44" s="207"/>
      <c r="O44" s="208"/>
      <c r="P44" s="223" t="s">
        <v>432</v>
      </c>
      <c r="Q44" s="223"/>
      <c r="R44" s="223"/>
      <c r="S44" s="223"/>
      <c r="T44" s="223"/>
      <c r="U44" s="223"/>
      <c r="V44" s="223"/>
      <c r="W44" s="223"/>
      <c r="X44" s="223"/>
      <c r="Y44" s="223"/>
      <c r="Z44" s="223"/>
      <c r="AA44" s="217" t="s">
        <v>33</v>
      </c>
      <c r="AB44" s="217"/>
      <c r="AC44" s="217"/>
      <c r="AD44" s="217"/>
      <c r="AE44" s="217"/>
      <c r="AF44" s="217"/>
      <c r="AG44" s="217"/>
      <c r="AH44" s="217"/>
      <c r="AI44" s="217"/>
      <c r="AJ44" s="217"/>
      <c r="AK44" s="217"/>
      <c r="AL44" s="217"/>
      <c r="AM44" s="217"/>
      <c r="AN44" s="217"/>
      <c r="AO44" s="217"/>
      <c r="AP44" s="220" t="s">
        <v>64</v>
      </c>
      <c r="AQ44" s="220"/>
      <c r="AR44" s="220"/>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7"/>
      <c r="BO44" s="232" t="s">
        <v>431</v>
      </c>
      <c r="BP44" s="233"/>
      <c r="BQ44" s="233"/>
      <c r="BR44" s="233"/>
      <c r="BS44" s="233"/>
      <c r="BT44" s="233"/>
      <c r="BU44" s="233"/>
      <c r="BV44" s="233"/>
      <c r="BW44" s="233"/>
      <c r="BX44" s="233"/>
      <c r="BY44" s="233"/>
      <c r="BZ44" s="233"/>
      <c r="CA44" s="233"/>
      <c r="CB44" s="233"/>
      <c r="CC44" s="238"/>
      <c r="CD44" s="238"/>
      <c r="CE44" s="238"/>
      <c r="CF44" s="238"/>
      <c r="CG44" s="238"/>
      <c r="CH44" s="238"/>
      <c r="CI44" s="238"/>
      <c r="CJ44" s="238"/>
      <c r="CK44" s="238"/>
      <c r="CL44" s="238"/>
      <c r="CM44" s="241" t="s">
        <v>457</v>
      </c>
      <c r="CN44" s="241"/>
      <c r="CO44" s="242"/>
      <c r="CP44" s="44"/>
      <c r="CQ44" s="45"/>
      <c r="CR44" s="3"/>
      <c r="CS44" s="3"/>
      <c r="CT44" s="3"/>
      <c r="CU44" s="109" t="s">
        <v>35</v>
      </c>
      <c r="CV44" s="110"/>
      <c r="CW44" s="110"/>
      <c r="CX44" s="110"/>
      <c r="CY44" s="110"/>
      <c r="CZ44" s="110"/>
      <c r="DA44" s="110"/>
      <c r="DB44" s="110"/>
      <c r="DC44" s="110"/>
      <c r="DD44" s="110"/>
      <c r="DE44" s="110"/>
      <c r="DF44" s="110"/>
      <c r="DG44" s="110"/>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row>
    <row r="45" spans="1:142" ht="6" customHeight="1">
      <c r="A45" s="209"/>
      <c r="B45" s="210"/>
      <c r="C45" s="210"/>
      <c r="D45" s="210"/>
      <c r="E45" s="210"/>
      <c r="F45" s="210"/>
      <c r="G45" s="210"/>
      <c r="H45" s="210"/>
      <c r="I45" s="210"/>
      <c r="J45" s="210"/>
      <c r="K45" s="210"/>
      <c r="L45" s="210"/>
      <c r="M45" s="210"/>
      <c r="N45" s="210"/>
      <c r="O45" s="211"/>
      <c r="P45" s="224"/>
      <c r="Q45" s="224"/>
      <c r="R45" s="224"/>
      <c r="S45" s="224"/>
      <c r="T45" s="224"/>
      <c r="U45" s="224"/>
      <c r="V45" s="224"/>
      <c r="W45" s="224"/>
      <c r="X45" s="224"/>
      <c r="Y45" s="224"/>
      <c r="Z45" s="224"/>
      <c r="AA45" s="218"/>
      <c r="AB45" s="218"/>
      <c r="AC45" s="218"/>
      <c r="AD45" s="218"/>
      <c r="AE45" s="218"/>
      <c r="AF45" s="218"/>
      <c r="AG45" s="218"/>
      <c r="AH45" s="218"/>
      <c r="AI45" s="218"/>
      <c r="AJ45" s="218"/>
      <c r="AK45" s="218"/>
      <c r="AL45" s="218"/>
      <c r="AM45" s="218"/>
      <c r="AN45" s="218"/>
      <c r="AO45" s="218"/>
      <c r="AP45" s="221"/>
      <c r="AQ45" s="221"/>
      <c r="AR45" s="221"/>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9"/>
      <c r="BO45" s="234"/>
      <c r="BP45" s="235"/>
      <c r="BQ45" s="235"/>
      <c r="BR45" s="235"/>
      <c r="BS45" s="235"/>
      <c r="BT45" s="235"/>
      <c r="BU45" s="235"/>
      <c r="BV45" s="235"/>
      <c r="BW45" s="235"/>
      <c r="BX45" s="235"/>
      <c r="BY45" s="235"/>
      <c r="BZ45" s="235"/>
      <c r="CA45" s="235"/>
      <c r="CB45" s="235"/>
      <c r="CC45" s="239"/>
      <c r="CD45" s="239"/>
      <c r="CE45" s="239"/>
      <c r="CF45" s="239"/>
      <c r="CG45" s="239"/>
      <c r="CH45" s="239"/>
      <c r="CI45" s="239"/>
      <c r="CJ45" s="239"/>
      <c r="CK45" s="239"/>
      <c r="CL45" s="239"/>
      <c r="CM45" s="243"/>
      <c r="CN45" s="243"/>
      <c r="CO45" s="244"/>
      <c r="CP45" s="44"/>
      <c r="CQ45" s="45"/>
      <c r="CR45" s="3"/>
      <c r="CS45" s="3"/>
      <c r="CT45" s="3"/>
      <c r="CU45" s="109"/>
      <c r="CV45" s="110"/>
      <c r="CW45" s="110"/>
      <c r="CX45" s="110"/>
      <c r="CY45" s="110"/>
      <c r="CZ45" s="110"/>
      <c r="DA45" s="110"/>
      <c r="DB45" s="110"/>
      <c r="DC45" s="110"/>
      <c r="DD45" s="110"/>
      <c r="DE45" s="110"/>
      <c r="DF45" s="110"/>
      <c r="DG45" s="110"/>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row>
    <row r="46" spans="1:142" ht="6" customHeight="1">
      <c r="A46" s="212"/>
      <c r="B46" s="213"/>
      <c r="C46" s="213"/>
      <c r="D46" s="213"/>
      <c r="E46" s="213"/>
      <c r="F46" s="213"/>
      <c r="G46" s="213"/>
      <c r="H46" s="213"/>
      <c r="I46" s="213"/>
      <c r="J46" s="213"/>
      <c r="K46" s="213"/>
      <c r="L46" s="213"/>
      <c r="M46" s="213"/>
      <c r="N46" s="213"/>
      <c r="O46" s="214"/>
      <c r="P46" s="225"/>
      <c r="Q46" s="225"/>
      <c r="R46" s="225"/>
      <c r="S46" s="225"/>
      <c r="T46" s="225"/>
      <c r="U46" s="225"/>
      <c r="V46" s="225"/>
      <c r="W46" s="225"/>
      <c r="X46" s="225"/>
      <c r="Y46" s="225"/>
      <c r="Z46" s="225"/>
      <c r="AA46" s="219"/>
      <c r="AB46" s="219"/>
      <c r="AC46" s="219"/>
      <c r="AD46" s="219"/>
      <c r="AE46" s="219"/>
      <c r="AF46" s="219"/>
      <c r="AG46" s="219"/>
      <c r="AH46" s="219"/>
      <c r="AI46" s="219"/>
      <c r="AJ46" s="219"/>
      <c r="AK46" s="219"/>
      <c r="AL46" s="219"/>
      <c r="AM46" s="219"/>
      <c r="AN46" s="219"/>
      <c r="AO46" s="219"/>
      <c r="AP46" s="222"/>
      <c r="AQ46" s="222"/>
      <c r="AR46" s="222"/>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1"/>
      <c r="BO46" s="236"/>
      <c r="BP46" s="237"/>
      <c r="BQ46" s="237"/>
      <c r="BR46" s="237"/>
      <c r="BS46" s="237"/>
      <c r="BT46" s="237"/>
      <c r="BU46" s="237"/>
      <c r="BV46" s="237"/>
      <c r="BW46" s="237"/>
      <c r="BX46" s="237"/>
      <c r="BY46" s="237"/>
      <c r="BZ46" s="237"/>
      <c r="CA46" s="237"/>
      <c r="CB46" s="237"/>
      <c r="CC46" s="240"/>
      <c r="CD46" s="240"/>
      <c r="CE46" s="240"/>
      <c r="CF46" s="240"/>
      <c r="CG46" s="240"/>
      <c r="CH46" s="240"/>
      <c r="CI46" s="240"/>
      <c r="CJ46" s="240"/>
      <c r="CK46" s="240"/>
      <c r="CL46" s="240"/>
      <c r="CM46" s="245"/>
      <c r="CN46" s="245"/>
      <c r="CO46" s="246"/>
      <c r="CP46" s="44"/>
      <c r="CQ46" s="45"/>
      <c r="CR46" s="3"/>
      <c r="CS46" s="3"/>
      <c r="CT46" s="3"/>
      <c r="CU46" s="109" t="s">
        <v>34</v>
      </c>
      <c r="CV46" s="110"/>
      <c r="CW46" s="110"/>
      <c r="CX46" s="110"/>
      <c r="CY46" s="110"/>
      <c r="CZ46" s="110"/>
      <c r="DA46" s="110"/>
      <c r="DB46" s="110"/>
      <c r="DC46" s="110"/>
      <c r="DD46" s="110"/>
      <c r="DE46" s="110"/>
      <c r="DF46" s="110"/>
      <c r="DG46" s="110"/>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row>
    <row r="47" spans="1:142" ht="6" customHeight="1">
      <c r="A47" s="37"/>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294" t="str">
        <f>IFERROR(IF(OR(Z4=CU6,OR(BI49="",BI53="")),"",IF(EDATE(BI49,84)&lt;BI53,"■ご購入から7年経過した製品は、新規契約はできません。","")),"")</f>
        <v/>
      </c>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96"/>
      <c r="CP47" s="44"/>
      <c r="CQ47" s="46"/>
      <c r="CR47" s="3"/>
      <c r="CS47" s="3"/>
      <c r="CT47" s="3"/>
      <c r="CU47" s="109" t="s">
        <v>36</v>
      </c>
      <c r="CV47" s="110"/>
      <c r="CW47" s="110"/>
      <c r="CX47" s="110"/>
      <c r="CY47" s="110"/>
      <c r="CZ47" s="110"/>
      <c r="DA47" s="110"/>
      <c r="DB47" s="110"/>
      <c r="DC47" s="110"/>
      <c r="DD47" s="110"/>
      <c r="DE47" s="110"/>
      <c r="DF47" s="110"/>
      <c r="DG47" s="110"/>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row>
    <row r="48" spans="1:142" ht="6" customHeight="1">
      <c r="A48" s="50"/>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287"/>
      <c r="AX48" s="287"/>
      <c r="AY48" s="287"/>
      <c r="AZ48" s="287"/>
      <c r="BA48" s="287"/>
      <c r="BB48" s="287"/>
      <c r="BC48" s="287"/>
      <c r="BD48" s="287"/>
      <c r="BE48" s="287"/>
      <c r="BF48" s="287"/>
      <c r="BG48" s="287"/>
      <c r="BH48" s="287"/>
      <c r="BI48" s="287"/>
      <c r="BJ48" s="287"/>
      <c r="BK48" s="287"/>
      <c r="BL48" s="287"/>
      <c r="BM48" s="287"/>
      <c r="BN48" s="287"/>
      <c r="BO48" s="287"/>
      <c r="BP48" s="287"/>
      <c r="BQ48" s="287"/>
      <c r="BR48" s="287"/>
      <c r="BS48" s="287"/>
      <c r="BT48" s="287"/>
      <c r="BU48" s="287"/>
      <c r="BV48" s="287"/>
      <c r="BW48" s="287"/>
      <c r="BX48" s="287"/>
      <c r="BY48" s="287"/>
      <c r="BZ48" s="287"/>
      <c r="CA48" s="287"/>
      <c r="CB48" s="287"/>
      <c r="CC48" s="287"/>
      <c r="CD48" s="287"/>
      <c r="CE48" s="287"/>
      <c r="CF48" s="287"/>
      <c r="CG48" s="287"/>
      <c r="CH48" s="287"/>
      <c r="CI48" s="287"/>
      <c r="CJ48" s="287"/>
      <c r="CK48" s="287"/>
      <c r="CL48" s="287"/>
      <c r="CM48" s="287"/>
      <c r="CN48" s="287"/>
      <c r="CO48" s="97"/>
      <c r="CP48" s="44"/>
      <c r="CQ48" s="46"/>
      <c r="CR48" s="3"/>
      <c r="CS48" s="3"/>
      <c r="CT48" s="3"/>
      <c r="CU48" s="110"/>
      <c r="CV48" s="110"/>
      <c r="CW48" s="110"/>
      <c r="CX48" s="110"/>
      <c r="CY48" s="110"/>
      <c r="CZ48" s="110"/>
      <c r="DA48" s="110"/>
      <c r="DB48" s="110"/>
      <c r="DC48" s="110"/>
      <c r="DD48" s="110"/>
      <c r="DE48" s="110"/>
      <c r="DF48" s="110"/>
      <c r="DG48" s="110"/>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row>
    <row r="49" spans="1:142" ht="6" customHeight="1">
      <c r="A49" s="39"/>
      <c r="B49" s="248" t="s">
        <v>11</v>
      </c>
      <c r="C49" s="248"/>
      <c r="D49" s="248"/>
      <c r="E49" s="248"/>
      <c r="F49" s="248"/>
      <c r="G49" s="248"/>
      <c r="H49" s="248"/>
      <c r="I49" s="248"/>
      <c r="J49" s="248"/>
      <c r="K49" s="248"/>
      <c r="L49" s="249" t="s">
        <v>44</v>
      </c>
      <c r="M49" s="249"/>
      <c r="N49" s="249"/>
      <c r="O49" s="249"/>
      <c r="P49" s="249"/>
      <c r="T49" s="253" t="s">
        <v>12</v>
      </c>
      <c r="U49" s="253"/>
      <c r="V49" s="253"/>
      <c r="W49" s="253"/>
      <c r="X49" s="253"/>
      <c r="Y49" s="253"/>
      <c r="Z49" s="253"/>
      <c r="AA49" s="253"/>
      <c r="AB49" s="253"/>
      <c r="AC49" s="253"/>
      <c r="AD49" s="249"/>
      <c r="AE49" s="249"/>
      <c r="AF49" s="249"/>
      <c r="AG49" s="249"/>
      <c r="AH49" s="249"/>
      <c r="AI49" s="248" t="s">
        <v>13</v>
      </c>
      <c r="AJ49" s="248"/>
      <c r="AK49" s="248"/>
      <c r="AL49" s="248"/>
      <c r="AM49" s="248"/>
      <c r="AN49" s="248"/>
      <c r="AO49" s="248"/>
      <c r="AP49" s="248"/>
      <c r="AQ49" s="248"/>
      <c r="AR49" s="248"/>
      <c r="AS49" s="248"/>
      <c r="AT49" s="7"/>
      <c r="AU49" s="7"/>
      <c r="AV49" s="7"/>
      <c r="AW49" s="125" t="s">
        <v>20</v>
      </c>
      <c r="AX49" s="125"/>
      <c r="AY49" s="125"/>
      <c r="AZ49" s="125"/>
      <c r="BA49" s="125"/>
      <c r="BB49" s="125"/>
      <c r="BC49" s="125"/>
      <c r="BD49" s="125"/>
      <c r="BE49" s="125"/>
      <c r="BF49" s="125"/>
      <c r="BG49" s="125"/>
      <c r="BH49" s="125"/>
      <c r="BI49" s="250"/>
      <c r="BJ49" s="250"/>
      <c r="BK49" s="250"/>
      <c r="BL49" s="250"/>
      <c r="BM49" s="250"/>
      <c r="BN49" s="250"/>
      <c r="BO49" s="250"/>
      <c r="BP49" s="250"/>
      <c r="BQ49" s="250"/>
      <c r="BR49" s="250"/>
      <c r="BS49" s="250"/>
      <c r="BT49" s="250"/>
      <c r="BU49" s="250"/>
      <c r="BV49" s="250"/>
      <c r="BW49" s="24"/>
      <c r="BX49" s="295" t="str">
        <f>IF(Z4="保守契約申込書","","使用経過"&amp;DATEDIF(BI49,BI53,"y")+1&amp;"年目")</f>
        <v/>
      </c>
      <c r="BY49" s="295"/>
      <c r="BZ49" s="295"/>
      <c r="CA49" s="295"/>
      <c r="CB49" s="295"/>
      <c r="CC49" s="295"/>
      <c r="CD49" s="295"/>
      <c r="CE49" s="295"/>
      <c r="CF49" s="295"/>
      <c r="CG49" s="295"/>
      <c r="CH49" s="295"/>
      <c r="CI49" s="295"/>
      <c r="CJ49" s="295"/>
      <c r="CK49" s="295"/>
      <c r="CL49" s="295"/>
      <c r="CM49" s="295"/>
      <c r="CN49" s="295"/>
      <c r="CO49" s="98"/>
      <c r="CP49" s="45"/>
      <c r="CQ49" s="45"/>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row>
    <row r="50" spans="1:142" ht="6" customHeight="1">
      <c r="A50" s="39"/>
      <c r="B50" s="248"/>
      <c r="C50" s="248"/>
      <c r="D50" s="248"/>
      <c r="E50" s="248"/>
      <c r="F50" s="248"/>
      <c r="G50" s="248"/>
      <c r="H50" s="248"/>
      <c r="I50" s="248"/>
      <c r="J50" s="248"/>
      <c r="K50" s="248"/>
      <c r="L50" s="249"/>
      <c r="M50" s="249"/>
      <c r="N50" s="249"/>
      <c r="O50" s="249"/>
      <c r="P50" s="249"/>
      <c r="T50" s="253"/>
      <c r="U50" s="253"/>
      <c r="V50" s="253"/>
      <c r="W50" s="253"/>
      <c r="X50" s="253"/>
      <c r="Y50" s="253"/>
      <c r="Z50" s="253"/>
      <c r="AA50" s="253"/>
      <c r="AB50" s="253"/>
      <c r="AC50" s="253"/>
      <c r="AD50" s="249"/>
      <c r="AE50" s="249"/>
      <c r="AF50" s="249"/>
      <c r="AG50" s="249"/>
      <c r="AH50" s="249"/>
      <c r="AI50" s="248"/>
      <c r="AJ50" s="248"/>
      <c r="AK50" s="248"/>
      <c r="AL50" s="248"/>
      <c r="AM50" s="248"/>
      <c r="AN50" s="248"/>
      <c r="AO50" s="248"/>
      <c r="AP50" s="248"/>
      <c r="AQ50" s="248"/>
      <c r="AR50" s="248"/>
      <c r="AS50" s="248"/>
      <c r="AT50" s="7"/>
      <c r="AU50" s="7"/>
      <c r="AV50" s="7"/>
      <c r="AW50" s="119"/>
      <c r="AX50" s="119"/>
      <c r="AY50" s="119"/>
      <c r="AZ50" s="119"/>
      <c r="BA50" s="119"/>
      <c r="BB50" s="119"/>
      <c r="BC50" s="119"/>
      <c r="BD50" s="119"/>
      <c r="BE50" s="119"/>
      <c r="BF50" s="119"/>
      <c r="BG50" s="119"/>
      <c r="BH50" s="119"/>
      <c r="BI50" s="250"/>
      <c r="BJ50" s="250"/>
      <c r="BK50" s="250"/>
      <c r="BL50" s="250"/>
      <c r="BM50" s="250"/>
      <c r="BN50" s="250"/>
      <c r="BO50" s="250"/>
      <c r="BP50" s="250"/>
      <c r="BQ50" s="250"/>
      <c r="BR50" s="250"/>
      <c r="BS50" s="250"/>
      <c r="BT50" s="250"/>
      <c r="BU50" s="250"/>
      <c r="BV50" s="250"/>
      <c r="BW50" s="24"/>
      <c r="BX50" s="295"/>
      <c r="BY50" s="295"/>
      <c r="BZ50" s="295"/>
      <c r="CA50" s="295"/>
      <c r="CB50" s="295"/>
      <c r="CC50" s="295"/>
      <c r="CD50" s="295"/>
      <c r="CE50" s="295"/>
      <c r="CF50" s="295"/>
      <c r="CG50" s="295"/>
      <c r="CH50" s="295"/>
      <c r="CI50" s="295"/>
      <c r="CJ50" s="295"/>
      <c r="CK50" s="295"/>
      <c r="CL50" s="295"/>
      <c r="CM50" s="295"/>
      <c r="CN50" s="295"/>
      <c r="CO50" s="98"/>
      <c r="CP50" s="45"/>
      <c r="CQ50" s="45"/>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row>
    <row r="51" spans="1:142" ht="6" customHeight="1">
      <c r="A51" s="39"/>
      <c r="B51" s="254"/>
      <c r="C51" s="254"/>
      <c r="D51" s="254"/>
      <c r="E51" s="254"/>
      <c r="F51" s="254"/>
      <c r="G51" s="254"/>
      <c r="H51" s="254"/>
      <c r="I51" s="254"/>
      <c r="J51" s="254"/>
      <c r="K51" s="254"/>
      <c r="L51" s="254"/>
      <c r="M51" s="254"/>
      <c r="N51" s="254"/>
      <c r="O51" s="254"/>
      <c r="P51" s="254"/>
      <c r="Q51" s="254"/>
      <c r="R51" s="254"/>
      <c r="S51" s="255"/>
      <c r="T51" s="258"/>
      <c r="U51" s="259"/>
      <c r="V51" s="259"/>
      <c r="W51" s="259"/>
      <c r="X51" s="259"/>
      <c r="Y51" s="259"/>
      <c r="Z51" s="259"/>
      <c r="AA51" s="259"/>
      <c r="AB51" s="259"/>
      <c r="AC51" s="259"/>
      <c r="AD51" s="259"/>
      <c r="AE51" s="259"/>
      <c r="AF51" s="259"/>
      <c r="AG51" s="259"/>
      <c r="AH51" s="260"/>
      <c r="AI51" s="258"/>
      <c r="AJ51" s="259"/>
      <c r="AK51" s="259"/>
      <c r="AL51" s="259"/>
      <c r="AM51" s="259"/>
      <c r="AN51" s="259"/>
      <c r="AO51" s="259"/>
      <c r="AP51" s="259"/>
      <c r="AQ51" s="259"/>
      <c r="AR51" s="259"/>
      <c r="AS51" s="259"/>
      <c r="AT51" s="42"/>
      <c r="AU51" s="7"/>
      <c r="AV51" s="7"/>
      <c r="AW51" s="119"/>
      <c r="AX51" s="119"/>
      <c r="AY51" s="119"/>
      <c r="AZ51" s="119"/>
      <c r="BA51" s="119"/>
      <c r="BB51" s="119"/>
      <c r="BC51" s="119"/>
      <c r="BD51" s="119"/>
      <c r="BE51" s="119"/>
      <c r="BF51" s="119"/>
      <c r="BG51" s="119"/>
      <c r="BH51" s="119"/>
      <c r="BI51" s="251"/>
      <c r="BJ51" s="251"/>
      <c r="BK51" s="251"/>
      <c r="BL51" s="251"/>
      <c r="BM51" s="251"/>
      <c r="BN51" s="251"/>
      <c r="BO51" s="251"/>
      <c r="BP51" s="251"/>
      <c r="BQ51" s="251"/>
      <c r="BR51" s="251"/>
      <c r="BS51" s="251"/>
      <c r="BT51" s="251"/>
      <c r="BU51" s="251"/>
      <c r="BV51" s="251"/>
      <c r="BW51" s="24"/>
      <c r="BX51" s="296"/>
      <c r="BY51" s="296"/>
      <c r="BZ51" s="296"/>
      <c r="CA51" s="296"/>
      <c r="CB51" s="296"/>
      <c r="CC51" s="296"/>
      <c r="CD51" s="296"/>
      <c r="CE51" s="296"/>
      <c r="CF51" s="296"/>
      <c r="CG51" s="296"/>
      <c r="CH51" s="296"/>
      <c r="CI51" s="296"/>
      <c r="CJ51" s="296"/>
      <c r="CK51" s="296"/>
      <c r="CL51" s="296"/>
      <c r="CM51" s="296"/>
      <c r="CN51" s="296"/>
      <c r="CO51" s="98"/>
      <c r="CP51" s="45"/>
      <c r="CQ51" s="45"/>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row>
    <row r="52" spans="1:142" ht="6" customHeight="1">
      <c r="A52" s="39"/>
      <c r="B52" s="254"/>
      <c r="C52" s="254"/>
      <c r="D52" s="254"/>
      <c r="E52" s="254"/>
      <c r="F52" s="254"/>
      <c r="G52" s="254"/>
      <c r="H52" s="254"/>
      <c r="I52" s="254"/>
      <c r="J52" s="254"/>
      <c r="K52" s="254"/>
      <c r="L52" s="254"/>
      <c r="M52" s="254"/>
      <c r="N52" s="254"/>
      <c r="O52" s="254"/>
      <c r="P52" s="254"/>
      <c r="Q52" s="254"/>
      <c r="R52" s="254"/>
      <c r="S52" s="255"/>
      <c r="T52" s="258"/>
      <c r="U52" s="259"/>
      <c r="V52" s="259"/>
      <c r="W52" s="259"/>
      <c r="X52" s="259"/>
      <c r="Y52" s="259"/>
      <c r="Z52" s="259"/>
      <c r="AA52" s="259"/>
      <c r="AB52" s="259"/>
      <c r="AC52" s="259"/>
      <c r="AD52" s="259"/>
      <c r="AE52" s="259"/>
      <c r="AF52" s="259"/>
      <c r="AG52" s="259"/>
      <c r="AH52" s="260"/>
      <c r="AI52" s="258"/>
      <c r="AJ52" s="259"/>
      <c r="AK52" s="259"/>
      <c r="AL52" s="259"/>
      <c r="AM52" s="259"/>
      <c r="AN52" s="259"/>
      <c r="AO52" s="259"/>
      <c r="AP52" s="259"/>
      <c r="AQ52" s="259"/>
      <c r="AR52" s="259"/>
      <c r="AS52" s="259"/>
      <c r="AT52" s="42"/>
      <c r="AU52" s="7"/>
      <c r="AV52" s="7"/>
      <c r="AW52" s="119" t="s">
        <v>19</v>
      </c>
      <c r="AX52" s="119"/>
      <c r="AY52" s="119"/>
      <c r="AZ52" s="119"/>
      <c r="BA52" s="119"/>
      <c r="BB52" s="119"/>
      <c r="BC52" s="119"/>
      <c r="BD52" s="119"/>
      <c r="BE52" s="119"/>
      <c r="BF52" s="119"/>
      <c r="BG52" s="119"/>
      <c r="BH52" s="119"/>
      <c r="BI52" s="252" t="s">
        <v>50</v>
      </c>
      <c r="BJ52" s="252"/>
      <c r="BK52" s="252"/>
      <c r="BL52" s="252"/>
      <c r="BM52" s="252"/>
      <c r="BN52" s="252"/>
      <c r="BO52" s="252"/>
      <c r="BP52" s="252"/>
      <c r="BQ52" s="252"/>
      <c r="BR52" s="252"/>
      <c r="BS52" s="252"/>
      <c r="BT52" s="252"/>
      <c r="BU52" s="252"/>
      <c r="BV52" s="252"/>
      <c r="BW52" s="300" t="s">
        <v>21</v>
      </c>
      <c r="BX52" s="300"/>
      <c r="BY52" s="300"/>
      <c r="BZ52" s="300"/>
      <c r="CA52" s="252" t="s">
        <v>51</v>
      </c>
      <c r="CB52" s="252"/>
      <c r="CC52" s="252"/>
      <c r="CD52" s="252"/>
      <c r="CE52" s="252"/>
      <c r="CF52" s="252"/>
      <c r="CG52" s="252"/>
      <c r="CH52" s="252"/>
      <c r="CI52" s="252"/>
      <c r="CJ52" s="252"/>
      <c r="CK52" s="252"/>
      <c r="CL52" s="252"/>
      <c r="CM52" s="252"/>
      <c r="CN52" s="252"/>
      <c r="CO52" s="98"/>
      <c r="CP52" s="45"/>
      <c r="CQ52" s="45"/>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row>
    <row r="53" spans="1:142" ht="6" customHeight="1">
      <c r="A53" s="39"/>
      <c r="B53" s="254"/>
      <c r="C53" s="254"/>
      <c r="D53" s="254"/>
      <c r="E53" s="254"/>
      <c r="F53" s="254"/>
      <c r="G53" s="254"/>
      <c r="H53" s="254"/>
      <c r="I53" s="254"/>
      <c r="J53" s="254"/>
      <c r="K53" s="254"/>
      <c r="L53" s="254"/>
      <c r="M53" s="254"/>
      <c r="N53" s="254"/>
      <c r="O53" s="254"/>
      <c r="P53" s="254"/>
      <c r="Q53" s="254"/>
      <c r="R53" s="254"/>
      <c r="S53" s="255"/>
      <c r="T53" s="258"/>
      <c r="U53" s="259"/>
      <c r="V53" s="259"/>
      <c r="W53" s="259"/>
      <c r="X53" s="259"/>
      <c r="Y53" s="259"/>
      <c r="Z53" s="259"/>
      <c r="AA53" s="259"/>
      <c r="AB53" s="259"/>
      <c r="AC53" s="259"/>
      <c r="AD53" s="259"/>
      <c r="AE53" s="259"/>
      <c r="AF53" s="259"/>
      <c r="AG53" s="259"/>
      <c r="AH53" s="260"/>
      <c r="AI53" s="258"/>
      <c r="AJ53" s="259"/>
      <c r="AK53" s="259"/>
      <c r="AL53" s="259"/>
      <c r="AM53" s="259"/>
      <c r="AN53" s="259"/>
      <c r="AO53" s="259"/>
      <c r="AP53" s="259"/>
      <c r="AQ53" s="259"/>
      <c r="AR53" s="259"/>
      <c r="AS53" s="259"/>
      <c r="AT53" s="42"/>
      <c r="AU53" s="7"/>
      <c r="AV53" s="7"/>
      <c r="AW53" s="119"/>
      <c r="AX53" s="119"/>
      <c r="AY53" s="119"/>
      <c r="AZ53" s="119"/>
      <c r="BA53" s="119"/>
      <c r="BB53" s="119"/>
      <c r="BC53" s="119"/>
      <c r="BD53" s="119"/>
      <c r="BE53" s="119"/>
      <c r="BF53" s="119"/>
      <c r="BG53" s="119"/>
      <c r="BH53" s="119"/>
      <c r="BI53" s="250"/>
      <c r="BJ53" s="250"/>
      <c r="BK53" s="250"/>
      <c r="BL53" s="250"/>
      <c r="BM53" s="250"/>
      <c r="BN53" s="250"/>
      <c r="BO53" s="250"/>
      <c r="BP53" s="250"/>
      <c r="BQ53" s="250"/>
      <c r="BR53" s="250"/>
      <c r="BS53" s="250"/>
      <c r="BT53" s="250"/>
      <c r="BU53" s="250"/>
      <c r="BV53" s="250"/>
      <c r="BW53" s="243"/>
      <c r="BX53" s="243"/>
      <c r="BY53" s="243"/>
      <c r="BZ53" s="243"/>
      <c r="CA53" s="250"/>
      <c r="CB53" s="250"/>
      <c r="CC53" s="250"/>
      <c r="CD53" s="250"/>
      <c r="CE53" s="250"/>
      <c r="CF53" s="250"/>
      <c r="CG53" s="250"/>
      <c r="CH53" s="250"/>
      <c r="CI53" s="250"/>
      <c r="CJ53" s="250"/>
      <c r="CK53" s="250"/>
      <c r="CL53" s="250"/>
      <c r="CM53" s="250"/>
      <c r="CN53" s="250"/>
      <c r="CO53" s="98"/>
      <c r="CP53" s="44"/>
      <c r="CQ53" s="45"/>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row>
    <row r="54" spans="1:142" ht="6" customHeight="1">
      <c r="A54" s="39"/>
      <c r="B54" s="256"/>
      <c r="C54" s="256"/>
      <c r="D54" s="256"/>
      <c r="E54" s="256"/>
      <c r="F54" s="256"/>
      <c r="G54" s="256"/>
      <c r="H54" s="256"/>
      <c r="I54" s="256"/>
      <c r="J54" s="256"/>
      <c r="K54" s="256"/>
      <c r="L54" s="256"/>
      <c r="M54" s="256"/>
      <c r="N54" s="256"/>
      <c r="O54" s="256"/>
      <c r="P54" s="256"/>
      <c r="Q54" s="256"/>
      <c r="R54" s="256"/>
      <c r="S54" s="257"/>
      <c r="T54" s="261"/>
      <c r="U54" s="262"/>
      <c r="V54" s="262"/>
      <c r="W54" s="262"/>
      <c r="X54" s="262"/>
      <c r="Y54" s="262"/>
      <c r="Z54" s="262"/>
      <c r="AA54" s="262"/>
      <c r="AB54" s="262"/>
      <c r="AC54" s="262"/>
      <c r="AD54" s="262"/>
      <c r="AE54" s="262"/>
      <c r="AF54" s="262"/>
      <c r="AG54" s="262"/>
      <c r="AH54" s="263"/>
      <c r="AI54" s="261"/>
      <c r="AJ54" s="262"/>
      <c r="AK54" s="262"/>
      <c r="AL54" s="262"/>
      <c r="AM54" s="262"/>
      <c r="AN54" s="262"/>
      <c r="AO54" s="262"/>
      <c r="AP54" s="262"/>
      <c r="AQ54" s="262"/>
      <c r="AR54" s="262"/>
      <c r="AS54" s="262"/>
      <c r="AT54" s="7"/>
      <c r="AU54" s="7"/>
      <c r="AV54" s="7"/>
      <c r="AW54" s="119"/>
      <c r="AX54" s="119"/>
      <c r="AY54" s="119"/>
      <c r="AZ54" s="119"/>
      <c r="BA54" s="119"/>
      <c r="BB54" s="119"/>
      <c r="BC54" s="119"/>
      <c r="BD54" s="119"/>
      <c r="BE54" s="119"/>
      <c r="BF54" s="119"/>
      <c r="BG54" s="119"/>
      <c r="BH54" s="119"/>
      <c r="BI54" s="250"/>
      <c r="BJ54" s="250"/>
      <c r="BK54" s="250"/>
      <c r="BL54" s="250"/>
      <c r="BM54" s="250"/>
      <c r="BN54" s="250"/>
      <c r="BO54" s="250"/>
      <c r="BP54" s="250"/>
      <c r="BQ54" s="250"/>
      <c r="BR54" s="250"/>
      <c r="BS54" s="250"/>
      <c r="BT54" s="250"/>
      <c r="BU54" s="250"/>
      <c r="BV54" s="250"/>
      <c r="BW54" s="243"/>
      <c r="BX54" s="243"/>
      <c r="BY54" s="243"/>
      <c r="BZ54" s="243"/>
      <c r="CA54" s="250"/>
      <c r="CB54" s="250"/>
      <c r="CC54" s="250"/>
      <c r="CD54" s="250"/>
      <c r="CE54" s="250"/>
      <c r="CF54" s="250"/>
      <c r="CG54" s="250"/>
      <c r="CH54" s="250"/>
      <c r="CI54" s="250"/>
      <c r="CJ54" s="250"/>
      <c r="CK54" s="250"/>
      <c r="CL54" s="250"/>
      <c r="CM54" s="250"/>
      <c r="CN54" s="250"/>
      <c r="CO54" s="98"/>
      <c r="CP54" s="44"/>
      <c r="CQ54" s="45"/>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row>
    <row r="55" spans="1:142" ht="6" customHeight="1">
      <c r="A55" s="39"/>
      <c r="B55" s="248" t="s">
        <v>14</v>
      </c>
      <c r="C55" s="248"/>
      <c r="D55" s="248"/>
      <c r="E55" s="248"/>
      <c r="F55" s="248"/>
      <c r="G55" s="248"/>
      <c r="H55" s="248"/>
      <c r="I55" s="248"/>
      <c r="J55" s="248"/>
      <c r="K55" s="248"/>
      <c r="L55" s="248"/>
      <c r="M55" s="248"/>
      <c r="N55" s="248"/>
      <c r="O55" s="248"/>
      <c r="P55" s="248"/>
      <c r="T55" s="253" t="s">
        <v>12</v>
      </c>
      <c r="U55" s="253"/>
      <c r="V55" s="253"/>
      <c r="W55" s="253"/>
      <c r="X55" s="253"/>
      <c r="Y55" s="253"/>
      <c r="Z55" s="253"/>
      <c r="AA55" s="253"/>
      <c r="AB55" s="253"/>
      <c r="AC55" s="253"/>
      <c r="AD55" s="249" t="str">
        <f>IF(B57="","","※必須")</f>
        <v/>
      </c>
      <c r="AE55" s="249"/>
      <c r="AF55" s="249"/>
      <c r="AG55" s="249"/>
      <c r="AH55" s="249"/>
      <c r="AI55" s="264" t="s">
        <v>13</v>
      </c>
      <c r="AJ55" s="264"/>
      <c r="AK55" s="264"/>
      <c r="AL55" s="264"/>
      <c r="AM55" s="264"/>
      <c r="AN55" s="264"/>
      <c r="AO55" s="264"/>
      <c r="AP55" s="264"/>
      <c r="AQ55" s="264"/>
      <c r="AR55" s="264"/>
      <c r="AS55" s="264"/>
      <c r="AT55" s="7"/>
      <c r="AU55" s="7"/>
      <c r="AV55" s="7"/>
      <c r="AW55" s="119"/>
      <c r="AX55" s="119"/>
      <c r="AY55" s="119"/>
      <c r="AZ55" s="119"/>
      <c r="BA55" s="119"/>
      <c r="BB55" s="119"/>
      <c r="BC55" s="119"/>
      <c r="BD55" s="119"/>
      <c r="BE55" s="119"/>
      <c r="BF55" s="119"/>
      <c r="BG55" s="119"/>
      <c r="BH55" s="119"/>
      <c r="BI55" s="251"/>
      <c r="BJ55" s="251"/>
      <c r="BK55" s="251"/>
      <c r="BL55" s="251"/>
      <c r="BM55" s="251"/>
      <c r="BN55" s="251"/>
      <c r="BO55" s="251"/>
      <c r="BP55" s="251"/>
      <c r="BQ55" s="251"/>
      <c r="BR55" s="251"/>
      <c r="BS55" s="251"/>
      <c r="BT55" s="251"/>
      <c r="BU55" s="251"/>
      <c r="BV55" s="251"/>
      <c r="BW55" s="301"/>
      <c r="BX55" s="301"/>
      <c r="BY55" s="301"/>
      <c r="BZ55" s="301"/>
      <c r="CA55" s="251"/>
      <c r="CB55" s="251"/>
      <c r="CC55" s="251"/>
      <c r="CD55" s="251"/>
      <c r="CE55" s="251"/>
      <c r="CF55" s="251"/>
      <c r="CG55" s="251"/>
      <c r="CH55" s="251"/>
      <c r="CI55" s="251"/>
      <c r="CJ55" s="251"/>
      <c r="CK55" s="251"/>
      <c r="CL55" s="251"/>
      <c r="CM55" s="251"/>
      <c r="CN55" s="251"/>
      <c r="CO55" s="98"/>
      <c r="CP55" s="45"/>
      <c r="CQ55" s="45"/>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row>
    <row r="56" spans="1:142" ht="6" customHeight="1">
      <c r="A56" s="39"/>
      <c r="B56" s="248"/>
      <c r="C56" s="248"/>
      <c r="D56" s="248"/>
      <c r="E56" s="248"/>
      <c r="F56" s="248"/>
      <c r="G56" s="248"/>
      <c r="H56" s="248"/>
      <c r="I56" s="248"/>
      <c r="J56" s="248"/>
      <c r="K56" s="248"/>
      <c r="L56" s="248"/>
      <c r="M56" s="248"/>
      <c r="N56" s="248"/>
      <c r="O56" s="248"/>
      <c r="P56" s="248"/>
      <c r="T56" s="253"/>
      <c r="U56" s="253"/>
      <c r="V56" s="253"/>
      <c r="W56" s="253"/>
      <c r="X56" s="253"/>
      <c r="Y56" s="253"/>
      <c r="Z56" s="253"/>
      <c r="AA56" s="253"/>
      <c r="AB56" s="253"/>
      <c r="AC56" s="253"/>
      <c r="AD56" s="249"/>
      <c r="AE56" s="249"/>
      <c r="AF56" s="249"/>
      <c r="AG56" s="249"/>
      <c r="AH56" s="249"/>
      <c r="AI56" s="248"/>
      <c r="AJ56" s="248"/>
      <c r="AK56" s="248"/>
      <c r="AL56" s="248"/>
      <c r="AM56" s="248"/>
      <c r="AN56" s="248"/>
      <c r="AO56" s="248"/>
      <c r="AP56" s="248"/>
      <c r="AQ56" s="248"/>
      <c r="AR56" s="248"/>
      <c r="AS56" s="248"/>
      <c r="AT56" s="7"/>
      <c r="AU56" s="7"/>
      <c r="AV56" s="7"/>
      <c r="AW56" s="119" t="s">
        <v>16</v>
      </c>
      <c r="AX56" s="119"/>
      <c r="AY56" s="119"/>
      <c r="AZ56" s="119"/>
      <c r="BA56" s="119"/>
      <c r="BB56" s="119"/>
      <c r="BC56" s="119"/>
      <c r="BD56" s="119"/>
      <c r="BE56" s="119"/>
      <c r="BF56" s="119"/>
      <c r="BG56" s="119"/>
      <c r="BH56" s="119"/>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97" t="s">
        <v>8</v>
      </c>
      <c r="CM56" s="297"/>
      <c r="CN56" s="297"/>
      <c r="CO56" s="98"/>
      <c r="CP56" s="44"/>
      <c r="CQ56" s="45"/>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row>
    <row r="57" spans="1:142" ht="6" customHeight="1">
      <c r="A57" s="39"/>
      <c r="B57" s="259"/>
      <c r="C57" s="259"/>
      <c r="D57" s="259"/>
      <c r="E57" s="259"/>
      <c r="F57" s="259"/>
      <c r="G57" s="259"/>
      <c r="H57" s="259"/>
      <c r="I57" s="259"/>
      <c r="J57" s="259"/>
      <c r="K57" s="259"/>
      <c r="L57" s="259"/>
      <c r="M57" s="259"/>
      <c r="N57" s="259"/>
      <c r="O57" s="259"/>
      <c r="P57" s="259"/>
      <c r="Q57" s="259"/>
      <c r="R57" s="259"/>
      <c r="S57" s="260"/>
      <c r="T57" s="258"/>
      <c r="U57" s="259"/>
      <c r="V57" s="259"/>
      <c r="W57" s="259"/>
      <c r="X57" s="259"/>
      <c r="Y57" s="259"/>
      <c r="Z57" s="259"/>
      <c r="AA57" s="259"/>
      <c r="AB57" s="259"/>
      <c r="AC57" s="259"/>
      <c r="AD57" s="259"/>
      <c r="AE57" s="259"/>
      <c r="AF57" s="259"/>
      <c r="AG57" s="259"/>
      <c r="AH57" s="260"/>
      <c r="AI57" s="259"/>
      <c r="AJ57" s="259"/>
      <c r="AK57" s="259"/>
      <c r="AL57" s="259"/>
      <c r="AM57" s="259"/>
      <c r="AN57" s="259"/>
      <c r="AO57" s="259"/>
      <c r="AP57" s="259"/>
      <c r="AQ57" s="259"/>
      <c r="AR57" s="259"/>
      <c r="AS57" s="259"/>
      <c r="AT57" s="42"/>
      <c r="AU57" s="7"/>
      <c r="AV57" s="7"/>
      <c r="AW57" s="119"/>
      <c r="AX57" s="119"/>
      <c r="AY57" s="119"/>
      <c r="AZ57" s="119"/>
      <c r="BA57" s="119"/>
      <c r="BB57" s="119"/>
      <c r="BC57" s="119"/>
      <c r="BD57" s="119"/>
      <c r="BE57" s="119"/>
      <c r="BF57" s="119"/>
      <c r="BG57" s="119"/>
      <c r="BH57" s="119"/>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98"/>
      <c r="CM57" s="298"/>
      <c r="CN57" s="298"/>
      <c r="CO57" s="98"/>
      <c r="CP57" s="45"/>
      <c r="CQ57" s="45"/>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row>
    <row r="58" spans="1:142" ht="6" customHeight="1">
      <c r="A58" s="39"/>
      <c r="B58" s="259"/>
      <c r="C58" s="259"/>
      <c r="D58" s="259"/>
      <c r="E58" s="259"/>
      <c r="F58" s="259"/>
      <c r="G58" s="259"/>
      <c r="H58" s="259"/>
      <c r="I58" s="259"/>
      <c r="J58" s="259"/>
      <c r="K58" s="259"/>
      <c r="L58" s="259"/>
      <c r="M58" s="259"/>
      <c r="N58" s="259"/>
      <c r="O58" s="259"/>
      <c r="P58" s="259"/>
      <c r="Q58" s="259"/>
      <c r="R58" s="259"/>
      <c r="S58" s="260"/>
      <c r="T58" s="258"/>
      <c r="U58" s="259"/>
      <c r="V58" s="259"/>
      <c r="W58" s="259"/>
      <c r="X58" s="259"/>
      <c r="Y58" s="259"/>
      <c r="Z58" s="259"/>
      <c r="AA58" s="259"/>
      <c r="AB58" s="259"/>
      <c r="AC58" s="259"/>
      <c r="AD58" s="259"/>
      <c r="AE58" s="259"/>
      <c r="AF58" s="259"/>
      <c r="AG58" s="259"/>
      <c r="AH58" s="260"/>
      <c r="AI58" s="259"/>
      <c r="AJ58" s="259"/>
      <c r="AK58" s="259"/>
      <c r="AL58" s="259"/>
      <c r="AM58" s="259"/>
      <c r="AN58" s="259"/>
      <c r="AO58" s="259"/>
      <c r="AP58" s="259"/>
      <c r="AQ58" s="259"/>
      <c r="AR58" s="259"/>
      <c r="AS58" s="259"/>
      <c r="AT58" s="42"/>
      <c r="AU58" s="7"/>
      <c r="AV58" s="7"/>
      <c r="AW58" s="119"/>
      <c r="AX58" s="119"/>
      <c r="AY58" s="119"/>
      <c r="AZ58" s="119"/>
      <c r="BA58" s="119"/>
      <c r="BB58" s="119"/>
      <c r="BC58" s="119"/>
      <c r="BD58" s="119"/>
      <c r="BE58" s="119"/>
      <c r="BF58" s="119"/>
      <c r="BG58" s="119"/>
      <c r="BH58" s="119"/>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99"/>
      <c r="CM58" s="299"/>
      <c r="CN58" s="299"/>
      <c r="CO58" s="98"/>
      <c r="CP58" s="45"/>
      <c r="CQ58" s="45"/>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row>
    <row r="59" spans="1:142" ht="6" customHeight="1">
      <c r="A59" s="39"/>
      <c r="B59" s="265"/>
      <c r="C59" s="265"/>
      <c r="D59" s="265"/>
      <c r="E59" s="265"/>
      <c r="F59" s="265"/>
      <c r="G59" s="265"/>
      <c r="H59" s="265"/>
      <c r="I59" s="265"/>
      <c r="J59" s="265"/>
      <c r="K59" s="265"/>
      <c r="L59" s="265"/>
      <c r="M59" s="265"/>
      <c r="N59" s="265"/>
      <c r="O59" s="265"/>
      <c r="P59" s="265"/>
      <c r="Q59" s="265"/>
      <c r="R59" s="265"/>
      <c r="S59" s="266"/>
      <c r="T59" s="261"/>
      <c r="U59" s="262"/>
      <c r="V59" s="262"/>
      <c r="W59" s="262"/>
      <c r="X59" s="262"/>
      <c r="Y59" s="262"/>
      <c r="Z59" s="262"/>
      <c r="AA59" s="262"/>
      <c r="AB59" s="262"/>
      <c r="AC59" s="262"/>
      <c r="AD59" s="262"/>
      <c r="AE59" s="262"/>
      <c r="AF59" s="262"/>
      <c r="AG59" s="262"/>
      <c r="AH59" s="263"/>
      <c r="AI59" s="262"/>
      <c r="AJ59" s="262"/>
      <c r="AK59" s="262"/>
      <c r="AL59" s="262"/>
      <c r="AM59" s="262"/>
      <c r="AN59" s="262"/>
      <c r="AO59" s="262"/>
      <c r="AP59" s="262"/>
      <c r="AQ59" s="262"/>
      <c r="AR59" s="262"/>
      <c r="AS59" s="262"/>
      <c r="AT59" s="42"/>
      <c r="AU59" s="7"/>
      <c r="AV59" s="7"/>
      <c r="AW59" s="119" t="s">
        <v>17</v>
      </c>
      <c r="AX59" s="119"/>
      <c r="AY59" s="119"/>
      <c r="AZ59" s="119"/>
      <c r="BA59" s="119"/>
      <c r="BB59" s="119"/>
      <c r="BC59" s="119"/>
      <c r="BD59" s="119"/>
      <c r="BE59" s="119"/>
      <c r="BF59" s="119"/>
      <c r="BG59" s="119"/>
      <c r="BH59" s="119"/>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97" t="s">
        <v>8</v>
      </c>
      <c r="CM59" s="297"/>
      <c r="CN59" s="297"/>
      <c r="CO59" s="98"/>
      <c r="CP59" s="44"/>
      <c r="CQ59" s="45"/>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row>
    <row r="60" spans="1:142" ht="6" customHeight="1">
      <c r="A60" s="39"/>
      <c r="B60" s="248" t="s">
        <v>15</v>
      </c>
      <c r="C60" s="248"/>
      <c r="D60" s="248"/>
      <c r="E60" s="248"/>
      <c r="F60" s="248"/>
      <c r="G60" s="248"/>
      <c r="H60" s="248"/>
      <c r="I60" s="248"/>
      <c r="J60" s="248"/>
      <c r="K60" s="248"/>
      <c r="L60" s="248"/>
      <c r="M60" s="248"/>
      <c r="N60" s="248"/>
      <c r="O60" s="248"/>
      <c r="P60" s="248"/>
      <c r="T60" s="253" t="s">
        <v>12</v>
      </c>
      <c r="U60" s="253"/>
      <c r="V60" s="253"/>
      <c r="W60" s="253"/>
      <c r="X60" s="253"/>
      <c r="Y60" s="253"/>
      <c r="Z60" s="253"/>
      <c r="AA60" s="253"/>
      <c r="AB60" s="253"/>
      <c r="AC60" s="253"/>
      <c r="AD60" s="249" t="str">
        <f>IF(B62="","","※必須")</f>
        <v/>
      </c>
      <c r="AE60" s="249"/>
      <c r="AF60" s="249"/>
      <c r="AG60" s="249"/>
      <c r="AH60" s="249"/>
      <c r="AI60" s="264" t="s">
        <v>13</v>
      </c>
      <c r="AJ60" s="264"/>
      <c r="AK60" s="264"/>
      <c r="AL60" s="264"/>
      <c r="AM60" s="264"/>
      <c r="AN60" s="264"/>
      <c r="AO60" s="264"/>
      <c r="AP60" s="264"/>
      <c r="AQ60" s="264"/>
      <c r="AR60" s="264"/>
      <c r="AS60" s="264"/>
      <c r="AT60" s="7"/>
      <c r="AU60" s="7"/>
      <c r="AV60" s="7"/>
      <c r="AW60" s="119"/>
      <c r="AX60" s="119"/>
      <c r="AY60" s="119"/>
      <c r="AZ60" s="119"/>
      <c r="BA60" s="119"/>
      <c r="BB60" s="119"/>
      <c r="BC60" s="119"/>
      <c r="BD60" s="119"/>
      <c r="BE60" s="119"/>
      <c r="BF60" s="119"/>
      <c r="BG60" s="119"/>
      <c r="BH60" s="119"/>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98"/>
      <c r="CM60" s="298"/>
      <c r="CN60" s="298"/>
      <c r="CO60" s="98"/>
      <c r="CP60" s="45"/>
      <c r="CQ60" s="45"/>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row>
    <row r="61" spans="1:142" ht="6" customHeight="1">
      <c r="A61" s="39"/>
      <c r="B61" s="248"/>
      <c r="C61" s="248"/>
      <c r="D61" s="248"/>
      <c r="E61" s="248"/>
      <c r="F61" s="248"/>
      <c r="G61" s="248"/>
      <c r="H61" s="248"/>
      <c r="I61" s="248"/>
      <c r="J61" s="248"/>
      <c r="K61" s="248"/>
      <c r="L61" s="248"/>
      <c r="M61" s="248"/>
      <c r="N61" s="248"/>
      <c r="O61" s="248"/>
      <c r="P61" s="248"/>
      <c r="T61" s="253"/>
      <c r="U61" s="253"/>
      <c r="V61" s="253"/>
      <c r="W61" s="253"/>
      <c r="X61" s="253"/>
      <c r="Y61" s="253"/>
      <c r="Z61" s="253"/>
      <c r="AA61" s="253"/>
      <c r="AB61" s="253"/>
      <c r="AC61" s="253"/>
      <c r="AD61" s="249"/>
      <c r="AE61" s="249"/>
      <c r="AF61" s="249"/>
      <c r="AG61" s="249"/>
      <c r="AH61" s="249"/>
      <c r="AI61" s="248"/>
      <c r="AJ61" s="248"/>
      <c r="AK61" s="248"/>
      <c r="AL61" s="248"/>
      <c r="AM61" s="248"/>
      <c r="AN61" s="248"/>
      <c r="AO61" s="248"/>
      <c r="AP61" s="248"/>
      <c r="AQ61" s="248"/>
      <c r="AR61" s="248"/>
      <c r="AS61" s="248"/>
      <c r="AT61" s="7"/>
      <c r="AU61" s="7"/>
      <c r="AV61" s="7"/>
      <c r="AW61" s="119"/>
      <c r="AX61" s="119"/>
      <c r="AY61" s="119"/>
      <c r="AZ61" s="119"/>
      <c r="BA61" s="119"/>
      <c r="BB61" s="119"/>
      <c r="BC61" s="119"/>
      <c r="BD61" s="119"/>
      <c r="BE61" s="119"/>
      <c r="BF61" s="119"/>
      <c r="BG61" s="119"/>
      <c r="BH61" s="119"/>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99"/>
      <c r="CM61" s="299"/>
      <c r="CN61" s="299"/>
      <c r="CO61" s="98"/>
      <c r="CP61" s="45"/>
      <c r="CQ61" s="45"/>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row>
    <row r="62" spans="1:142" ht="6" customHeight="1">
      <c r="A62" s="39"/>
      <c r="B62" s="259"/>
      <c r="C62" s="259"/>
      <c r="D62" s="259"/>
      <c r="E62" s="259"/>
      <c r="F62" s="259"/>
      <c r="G62" s="259"/>
      <c r="H62" s="259"/>
      <c r="I62" s="259"/>
      <c r="J62" s="259"/>
      <c r="K62" s="259"/>
      <c r="L62" s="259"/>
      <c r="M62" s="259"/>
      <c r="N62" s="259"/>
      <c r="O62" s="259"/>
      <c r="P62" s="259"/>
      <c r="Q62" s="259"/>
      <c r="R62" s="259"/>
      <c r="S62" s="260"/>
      <c r="T62" s="258"/>
      <c r="U62" s="259"/>
      <c r="V62" s="259"/>
      <c r="W62" s="259"/>
      <c r="X62" s="259"/>
      <c r="Y62" s="259"/>
      <c r="Z62" s="259"/>
      <c r="AA62" s="259"/>
      <c r="AB62" s="259"/>
      <c r="AC62" s="259"/>
      <c r="AD62" s="259"/>
      <c r="AE62" s="259"/>
      <c r="AF62" s="259"/>
      <c r="AG62" s="259"/>
      <c r="AH62" s="260"/>
      <c r="AI62" s="259"/>
      <c r="AJ62" s="259"/>
      <c r="AK62" s="259"/>
      <c r="AL62" s="259"/>
      <c r="AM62" s="259"/>
      <c r="AN62" s="259"/>
      <c r="AO62" s="259"/>
      <c r="AP62" s="259"/>
      <c r="AQ62" s="259"/>
      <c r="AR62" s="259"/>
      <c r="AS62" s="259"/>
      <c r="AT62" s="42"/>
      <c r="AU62" s="7"/>
      <c r="AV62" s="7"/>
      <c r="AW62" s="119" t="s">
        <v>18</v>
      </c>
      <c r="AX62" s="119"/>
      <c r="AY62" s="119"/>
      <c r="AZ62" s="119"/>
      <c r="BA62" s="119"/>
      <c r="BB62" s="119"/>
      <c r="BC62" s="119"/>
      <c r="BD62" s="119"/>
      <c r="BE62" s="119"/>
      <c r="BF62" s="119"/>
      <c r="BG62" s="119"/>
      <c r="BH62" s="119"/>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97" t="s">
        <v>8</v>
      </c>
      <c r="CM62" s="297"/>
      <c r="CN62" s="297"/>
      <c r="CO62" s="98"/>
      <c r="CP62" s="44"/>
      <c r="CQ62" s="45"/>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row>
    <row r="63" spans="1:142" ht="6" customHeight="1">
      <c r="A63" s="39"/>
      <c r="B63" s="259"/>
      <c r="C63" s="259"/>
      <c r="D63" s="259"/>
      <c r="E63" s="259"/>
      <c r="F63" s="259"/>
      <c r="G63" s="259"/>
      <c r="H63" s="259"/>
      <c r="I63" s="259"/>
      <c r="J63" s="259"/>
      <c r="K63" s="259"/>
      <c r="L63" s="259"/>
      <c r="M63" s="259"/>
      <c r="N63" s="259"/>
      <c r="O63" s="259"/>
      <c r="P63" s="259"/>
      <c r="Q63" s="259"/>
      <c r="R63" s="259"/>
      <c r="S63" s="260"/>
      <c r="T63" s="258"/>
      <c r="U63" s="259"/>
      <c r="V63" s="259"/>
      <c r="W63" s="259"/>
      <c r="X63" s="259"/>
      <c r="Y63" s="259"/>
      <c r="Z63" s="259"/>
      <c r="AA63" s="259"/>
      <c r="AB63" s="259"/>
      <c r="AC63" s="259"/>
      <c r="AD63" s="259"/>
      <c r="AE63" s="259"/>
      <c r="AF63" s="259"/>
      <c r="AG63" s="259"/>
      <c r="AH63" s="260"/>
      <c r="AI63" s="259"/>
      <c r="AJ63" s="259"/>
      <c r="AK63" s="259"/>
      <c r="AL63" s="259"/>
      <c r="AM63" s="259"/>
      <c r="AN63" s="259"/>
      <c r="AO63" s="259"/>
      <c r="AP63" s="259"/>
      <c r="AQ63" s="259"/>
      <c r="AR63" s="259"/>
      <c r="AS63" s="259"/>
      <c r="AT63" s="42"/>
      <c r="AU63" s="7"/>
      <c r="AV63" s="7"/>
      <c r="AW63" s="119"/>
      <c r="AX63" s="119"/>
      <c r="AY63" s="119"/>
      <c r="AZ63" s="119"/>
      <c r="BA63" s="119"/>
      <c r="BB63" s="119"/>
      <c r="BC63" s="119"/>
      <c r="BD63" s="119"/>
      <c r="BE63" s="119"/>
      <c r="BF63" s="119"/>
      <c r="BG63" s="119"/>
      <c r="BH63" s="119"/>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98"/>
      <c r="CM63" s="298"/>
      <c r="CN63" s="298"/>
      <c r="CO63" s="98"/>
      <c r="CP63" s="45"/>
      <c r="CQ63" s="45"/>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row>
    <row r="64" spans="1:142" ht="6" customHeight="1">
      <c r="A64" s="39"/>
      <c r="B64" s="265"/>
      <c r="C64" s="265"/>
      <c r="D64" s="265"/>
      <c r="E64" s="265"/>
      <c r="F64" s="265"/>
      <c r="G64" s="265"/>
      <c r="H64" s="265"/>
      <c r="I64" s="265"/>
      <c r="J64" s="265"/>
      <c r="K64" s="265"/>
      <c r="L64" s="265"/>
      <c r="M64" s="265"/>
      <c r="N64" s="265"/>
      <c r="O64" s="265"/>
      <c r="P64" s="265"/>
      <c r="Q64" s="265"/>
      <c r="R64" s="265"/>
      <c r="S64" s="266"/>
      <c r="T64" s="261"/>
      <c r="U64" s="262"/>
      <c r="V64" s="262"/>
      <c r="W64" s="262"/>
      <c r="X64" s="262"/>
      <c r="Y64" s="262"/>
      <c r="Z64" s="262"/>
      <c r="AA64" s="262"/>
      <c r="AB64" s="262"/>
      <c r="AC64" s="262"/>
      <c r="AD64" s="262"/>
      <c r="AE64" s="262"/>
      <c r="AF64" s="262"/>
      <c r="AG64" s="262"/>
      <c r="AH64" s="263"/>
      <c r="AI64" s="262"/>
      <c r="AJ64" s="262"/>
      <c r="AK64" s="262"/>
      <c r="AL64" s="262"/>
      <c r="AM64" s="262"/>
      <c r="AN64" s="262"/>
      <c r="AO64" s="262"/>
      <c r="AP64" s="262"/>
      <c r="AQ64" s="262"/>
      <c r="AR64" s="262"/>
      <c r="AS64" s="262"/>
      <c r="AT64" s="42"/>
      <c r="AU64" s="7"/>
      <c r="AV64" s="7"/>
      <c r="AW64" s="119"/>
      <c r="AX64" s="119"/>
      <c r="AY64" s="119"/>
      <c r="AZ64" s="119"/>
      <c r="BA64" s="119"/>
      <c r="BB64" s="119"/>
      <c r="BC64" s="119"/>
      <c r="BD64" s="119"/>
      <c r="BE64" s="119"/>
      <c r="BF64" s="119"/>
      <c r="BG64" s="119"/>
      <c r="BH64" s="119"/>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99"/>
      <c r="CM64" s="299"/>
      <c r="CN64" s="299"/>
      <c r="CO64" s="98"/>
      <c r="CP64" s="45"/>
      <c r="CQ64" s="45"/>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row>
    <row r="65" spans="1:179" ht="6" customHeight="1">
      <c r="A65" s="40"/>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7"/>
      <c r="BR65" s="267"/>
      <c r="BS65" s="267"/>
      <c r="BT65" s="267"/>
      <c r="BU65" s="267"/>
      <c r="BV65" s="267"/>
      <c r="BW65" s="267"/>
      <c r="BX65" s="267"/>
      <c r="BY65" s="267"/>
      <c r="BZ65" s="267"/>
      <c r="CA65" s="267"/>
      <c r="CB65" s="267"/>
      <c r="CC65" s="267"/>
      <c r="CD65" s="267"/>
      <c r="CE65" s="267"/>
      <c r="CF65" s="267"/>
      <c r="CG65" s="267"/>
      <c r="CH65" s="267"/>
      <c r="CI65" s="267"/>
      <c r="CJ65" s="267"/>
      <c r="CK65" s="267"/>
      <c r="CL65" s="267"/>
      <c r="CM65" s="267"/>
      <c r="CN65" s="267"/>
      <c r="CO65" s="268"/>
      <c r="CP65" s="45"/>
      <c r="CQ65" s="45"/>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row>
    <row r="66" spans="1:179" ht="6" customHeight="1">
      <c r="A66" s="40"/>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8"/>
      <c r="CP66" s="45"/>
      <c r="CQ66" s="45"/>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row>
    <row r="67" spans="1:179" ht="6" customHeight="1">
      <c r="A67" s="40"/>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c r="CE67" s="267"/>
      <c r="CF67" s="267"/>
      <c r="CG67" s="267"/>
      <c r="CH67" s="267"/>
      <c r="CI67" s="267"/>
      <c r="CJ67" s="267"/>
      <c r="CK67" s="267"/>
      <c r="CL67" s="267"/>
      <c r="CM67" s="267"/>
      <c r="CN67" s="267"/>
      <c r="CO67" s="268"/>
      <c r="CP67" s="45"/>
      <c r="CQ67" s="45"/>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row>
    <row r="68" spans="1:179" ht="6" customHeight="1">
      <c r="A68" s="41"/>
      <c r="B68" s="269"/>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c r="AY68" s="269"/>
      <c r="AZ68" s="269"/>
      <c r="BA68" s="269"/>
      <c r="BB68" s="269"/>
      <c r="BC68" s="269"/>
      <c r="BD68" s="269"/>
      <c r="BE68" s="269"/>
      <c r="BF68" s="269"/>
      <c r="BG68" s="269"/>
      <c r="BH68" s="269"/>
      <c r="BI68" s="269"/>
      <c r="BJ68" s="269"/>
      <c r="BK68" s="269"/>
      <c r="BL68" s="269"/>
      <c r="BM68" s="269"/>
      <c r="BN68" s="269"/>
      <c r="BO68" s="269"/>
      <c r="BP68" s="269"/>
      <c r="BQ68" s="269"/>
      <c r="BR68" s="269"/>
      <c r="BS68" s="269"/>
      <c r="BT68" s="269"/>
      <c r="BU68" s="269"/>
      <c r="BV68" s="269"/>
      <c r="BW68" s="269"/>
      <c r="BX68" s="269"/>
      <c r="BY68" s="269"/>
      <c r="BZ68" s="269"/>
      <c r="CA68" s="269"/>
      <c r="CB68" s="269"/>
      <c r="CC68" s="269"/>
      <c r="CD68" s="269"/>
      <c r="CE68" s="269"/>
      <c r="CF68" s="269"/>
      <c r="CG68" s="269"/>
      <c r="CH68" s="269"/>
      <c r="CI68" s="269"/>
      <c r="CJ68" s="269"/>
      <c r="CK68" s="269"/>
      <c r="CL68" s="269"/>
      <c r="CM68" s="269"/>
      <c r="CN68" s="269"/>
      <c r="CO68" s="270"/>
      <c r="CP68" s="45"/>
      <c r="CQ68" s="45"/>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row>
    <row r="69" spans="1:179" ht="6" customHeight="1">
      <c r="A69" s="23" t="s">
        <v>48</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47"/>
      <c r="CQ69" s="47"/>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row>
    <row r="70" spans="1:179" ht="6" customHeight="1">
      <c r="A70" s="6"/>
      <c r="B70" s="6"/>
      <c r="C70" s="6"/>
      <c r="D70" s="6"/>
      <c r="E70" s="6"/>
      <c r="F70" s="6"/>
      <c r="G70" s="6"/>
      <c r="H70" s="6"/>
      <c r="I70" s="6"/>
      <c r="J70" s="6"/>
      <c r="K70" s="6"/>
      <c r="L70" s="6"/>
      <c r="M70" s="6"/>
      <c r="N70" s="6"/>
      <c r="O70" s="6"/>
      <c r="P70" s="6"/>
      <c r="Q70" s="6"/>
      <c r="R70" s="6"/>
      <c r="S70" s="6"/>
      <c r="T70" s="6"/>
      <c r="U70" s="6"/>
      <c r="V70" s="6"/>
      <c r="W70" s="6"/>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24"/>
      <c r="BU70" s="24"/>
      <c r="BV70" s="24"/>
      <c r="BW70" s="24"/>
      <c r="BX70" s="24"/>
      <c r="BY70" s="24"/>
      <c r="BZ70" s="24"/>
      <c r="CA70" s="24"/>
      <c r="CB70" s="24"/>
      <c r="CC70" s="24"/>
      <c r="CD70" s="24"/>
      <c r="CE70" s="24"/>
      <c r="CF70" s="24"/>
      <c r="CG70" s="24"/>
      <c r="CH70" s="24"/>
      <c r="CI70" s="24"/>
      <c r="CJ70" s="24"/>
      <c r="CK70" s="24"/>
      <c r="CL70" s="24"/>
      <c r="CM70" s="24"/>
      <c r="CN70" s="24"/>
      <c r="CO70" s="24"/>
      <c r="CP70" s="48"/>
      <c r="CQ70" s="48"/>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row>
    <row r="71" spans="1:179" ht="6" customHeight="1">
      <c r="A71" s="8"/>
      <c r="B71" s="8"/>
      <c r="C71" s="8"/>
      <c r="D71" s="8"/>
      <c r="E71" s="8"/>
      <c r="F71" s="8"/>
      <c r="G71" s="8"/>
      <c r="H71" s="8"/>
      <c r="I71" s="8"/>
      <c r="J71" s="8"/>
      <c r="K71" s="8"/>
      <c r="L71" s="8"/>
      <c r="M71" s="8"/>
      <c r="N71" s="8"/>
      <c r="O71" s="8"/>
      <c r="P71" s="8"/>
      <c r="Q71" s="8"/>
      <c r="R71" s="8"/>
      <c r="S71" s="8"/>
      <c r="T71" s="8"/>
      <c r="U71" s="8"/>
      <c r="V71" s="8"/>
      <c r="W71" s="8"/>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49"/>
      <c r="CQ71" s="49"/>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row>
    <row r="72" spans="1:179" ht="6" customHeight="1">
      <c r="AT72" s="4"/>
      <c r="AU72" s="4"/>
      <c r="AV72" s="4"/>
      <c r="CP72" s="5"/>
      <c r="CQ72" s="5"/>
      <c r="CR72" s="3"/>
      <c r="CS72" s="3"/>
      <c r="CT72" s="73"/>
      <c r="CU72" s="73"/>
      <c r="CV72" s="73"/>
      <c r="CW72" s="105"/>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row>
    <row r="73" spans="1:179" ht="6" customHeight="1">
      <c r="A73" s="125" t="s">
        <v>434</v>
      </c>
      <c r="B73" s="125"/>
      <c r="C73" s="125"/>
      <c r="D73" s="125"/>
      <c r="E73" s="125"/>
      <c r="F73" s="125"/>
      <c r="G73" s="125"/>
      <c r="H73" s="125"/>
      <c r="I73" s="125"/>
      <c r="J73" s="7"/>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42"/>
      <c r="AW73" s="125" t="s">
        <v>435</v>
      </c>
      <c r="AX73" s="125"/>
      <c r="AY73" s="125"/>
      <c r="AZ73" s="125"/>
      <c r="BA73" s="125"/>
      <c r="BB73" s="125"/>
      <c r="BC73" s="125"/>
      <c r="BD73" s="125"/>
      <c r="BE73" s="125"/>
      <c r="BF73" s="7"/>
      <c r="BG73" s="15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159"/>
      <c r="CG73" s="159"/>
      <c r="CH73" s="159"/>
      <c r="CI73" s="159"/>
      <c r="CJ73" s="159"/>
      <c r="CK73" s="159"/>
      <c r="CL73" s="159"/>
      <c r="CM73" s="159"/>
      <c r="CN73" s="159"/>
      <c r="CO73" s="159"/>
      <c r="CP73" s="42"/>
      <c r="CQ73" s="44"/>
      <c r="CR73" s="3"/>
      <c r="CS73" s="3"/>
      <c r="CT73" s="73"/>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3"/>
      <c r="EE73" s="3"/>
      <c r="EF73" s="3"/>
      <c r="EG73" s="3"/>
      <c r="EH73" s="3"/>
      <c r="EI73" s="3"/>
      <c r="EJ73" s="3"/>
      <c r="EK73" s="3"/>
      <c r="EL73" s="3"/>
      <c r="FV73" s="33"/>
      <c r="FW73" s="33"/>
    </row>
    <row r="74" spans="1:179" ht="6" customHeight="1">
      <c r="A74" s="119"/>
      <c r="B74" s="119"/>
      <c r="C74" s="119"/>
      <c r="D74" s="119"/>
      <c r="E74" s="119"/>
      <c r="F74" s="119"/>
      <c r="G74" s="119"/>
      <c r="H74" s="119"/>
      <c r="I74" s="119"/>
      <c r="J74" s="7"/>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56"/>
      <c r="AW74" s="119"/>
      <c r="AX74" s="119"/>
      <c r="AY74" s="119"/>
      <c r="AZ74" s="119"/>
      <c r="BA74" s="119"/>
      <c r="BB74" s="119"/>
      <c r="BC74" s="119"/>
      <c r="BD74" s="119"/>
      <c r="BE74" s="119"/>
      <c r="BF74" s="7"/>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56"/>
      <c r="CQ74" s="44"/>
      <c r="CR74" s="3"/>
      <c r="CS74" s="3"/>
      <c r="CT74" s="73"/>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3"/>
      <c r="EE74" s="3"/>
      <c r="EF74" s="3"/>
      <c r="EG74" s="3"/>
      <c r="EH74" s="3"/>
      <c r="EI74" s="3"/>
      <c r="EJ74" s="3"/>
      <c r="EK74" s="3"/>
      <c r="EL74" s="3"/>
      <c r="FV74" s="56"/>
      <c r="FW74" s="56"/>
    </row>
    <row r="75" spans="1:179" ht="6" customHeight="1">
      <c r="A75" s="119"/>
      <c r="B75" s="119"/>
      <c r="C75" s="119"/>
      <c r="D75" s="119"/>
      <c r="E75" s="119"/>
      <c r="F75" s="119"/>
      <c r="G75" s="119"/>
      <c r="H75" s="119"/>
      <c r="I75" s="119"/>
      <c r="J75" s="25"/>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56"/>
      <c r="AW75" s="119"/>
      <c r="AX75" s="119"/>
      <c r="AY75" s="119"/>
      <c r="AZ75" s="119"/>
      <c r="BA75" s="119"/>
      <c r="BB75" s="119"/>
      <c r="BC75" s="119"/>
      <c r="BD75" s="119"/>
      <c r="BE75" s="119"/>
      <c r="BF75" s="25"/>
      <c r="BG75" s="179"/>
      <c r="BH75" s="179"/>
      <c r="BI75" s="179"/>
      <c r="BJ75" s="179"/>
      <c r="BK75" s="179"/>
      <c r="BL75" s="179"/>
      <c r="BM75" s="179"/>
      <c r="BN75" s="179"/>
      <c r="BO75" s="179"/>
      <c r="BP75" s="179"/>
      <c r="BQ75" s="179"/>
      <c r="BR75" s="179"/>
      <c r="BS75" s="179"/>
      <c r="BT75" s="179"/>
      <c r="BU75" s="179"/>
      <c r="BV75" s="179"/>
      <c r="BW75" s="179"/>
      <c r="BX75" s="179"/>
      <c r="BY75" s="179"/>
      <c r="BZ75" s="179"/>
      <c r="CA75" s="179"/>
      <c r="CB75" s="179"/>
      <c r="CC75" s="179"/>
      <c r="CD75" s="179"/>
      <c r="CE75" s="179"/>
      <c r="CF75" s="179"/>
      <c r="CG75" s="179"/>
      <c r="CH75" s="179"/>
      <c r="CI75" s="179"/>
      <c r="CJ75" s="179"/>
      <c r="CK75" s="179"/>
      <c r="CL75" s="179"/>
      <c r="CM75" s="179"/>
      <c r="CN75" s="179"/>
      <c r="CO75" s="179"/>
      <c r="CP75" s="56"/>
      <c r="CQ75" s="44"/>
      <c r="CR75" s="3"/>
      <c r="CS75" s="3"/>
      <c r="CT75" s="3"/>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3"/>
      <c r="EE75" s="3"/>
      <c r="EF75" s="3"/>
      <c r="EG75" s="3"/>
      <c r="EH75" s="3"/>
      <c r="EI75" s="3"/>
      <c r="EJ75" s="3"/>
      <c r="EK75" s="3"/>
      <c r="EL75" s="3"/>
      <c r="FV75" s="56"/>
      <c r="FW75" s="56"/>
    </row>
    <row r="76" spans="1:179" ht="6" customHeight="1">
      <c r="A76" s="119" t="s">
        <v>1</v>
      </c>
      <c r="B76" s="119"/>
      <c r="C76" s="119"/>
      <c r="D76" s="119"/>
      <c r="E76" s="119"/>
      <c r="F76" s="119"/>
      <c r="G76" s="119"/>
      <c r="H76" s="119"/>
      <c r="I76" s="119"/>
      <c r="J76" s="26"/>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42"/>
      <c r="AW76" s="125" t="s">
        <v>1</v>
      </c>
      <c r="AX76" s="125"/>
      <c r="AY76" s="125"/>
      <c r="AZ76" s="125"/>
      <c r="BA76" s="125"/>
      <c r="BB76" s="125"/>
      <c r="BC76" s="125"/>
      <c r="BD76" s="125"/>
      <c r="BE76" s="125"/>
      <c r="BF76" s="7"/>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42"/>
      <c r="CQ76" s="44"/>
      <c r="CR76" s="3"/>
      <c r="CS76" s="3"/>
      <c r="CT76" s="3"/>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3"/>
      <c r="EE76" s="3"/>
      <c r="EF76" s="3"/>
      <c r="EG76" s="3"/>
      <c r="EH76" s="3"/>
      <c r="EI76" s="3"/>
      <c r="EJ76" s="3"/>
      <c r="EK76" s="3"/>
      <c r="EL76" s="3"/>
    </row>
    <row r="77" spans="1:179" ht="6" customHeight="1">
      <c r="A77" s="119"/>
      <c r="B77" s="119"/>
      <c r="C77" s="119"/>
      <c r="D77" s="119"/>
      <c r="E77" s="119"/>
      <c r="F77" s="119"/>
      <c r="G77" s="119"/>
      <c r="H77" s="119"/>
      <c r="I77" s="119"/>
      <c r="J77" s="7"/>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W77" s="119"/>
      <c r="AX77" s="119"/>
      <c r="AY77" s="119"/>
      <c r="AZ77" s="119"/>
      <c r="BA77" s="119"/>
      <c r="BB77" s="119"/>
      <c r="BC77" s="119"/>
      <c r="BD77" s="119"/>
      <c r="BE77" s="119"/>
      <c r="BF77" s="7"/>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59"/>
      <c r="CD77" s="159"/>
      <c r="CE77" s="159"/>
      <c r="CF77" s="159"/>
      <c r="CG77" s="159"/>
      <c r="CH77" s="159"/>
      <c r="CI77" s="159"/>
      <c r="CJ77" s="159"/>
      <c r="CK77" s="159"/>
      <c r="CL77" s="159"/>
      <c r="CM77" s="159"/>
      <c r="CN77" s="159"/>
      <c r="CO77" s="159"/>
      <c r="CQ77" s="44"/>
      <c r="CR77" s="3"/>
      <c r="CS77" s="3"/>
      <c r="CT77" s="3"/>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3"/>
      <c r="EE77" s="3"/>
      <c r="EF77" s="3"/>
      <c r="EG77" s="3"/>
      <c r="EH77" s="3"/>
      <c r="EI77" s="3"/>
      <c r="EJ77" s="3"/>
      <c r="EK77" s="3"/>
      <c r="EL77" s="3"/>
    </row>
    <row r="78" spans="1:179" ht="6" customHeight="1">
      <c r="A78" s="119"/>
      <c r="B78" s="119"/>
      <c r="C78" s="119"/>
      <c r="D78" s="119"/>
      <c r="E78" s="119"/>
      <c r="F78" s="119"/>
      <c r="G78" s="119"/>
      <c r="H78" s="119"/>
      <c r="I78" s="119"/>
      <c r="J78" s="25"/>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W78" s="119"/>
      <c r="AX78" s="119"/>
      <c r="AY78" s="119"/>
      <c r="AZ78" s="119"/>
      <c r="BA78" s="119"/>
      <c r="BB78" s="119"/>
      <c r="BC78" s="119"/>
      <c r="BD78" s="119"/>
      <c r="BE78" s="119"/>
      <c r="BF78" s="25"/>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179"/>
      <c r="CJ78" s="179"/>
      <c r="CK78" s="179"/>
      <c r="CL78" s="179"/>
      <c r="CM78" s="179"/>
      <c r="CN78" s="179"/>
      <c r="CO78" s="179"/>
      <c r="CQ78" s="44"/>
      <c r="CR78" s="3"/>
      <c r="CS78" s="3"/>
      <c r="CT78" s="3"/>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3"/>
      <c r="EE78" s="3"/>
      <c r="EF78" s="3"/>
      <c r="EG78" s="3"/>
      <c r="EH78" s="3"/>
      <c r="EI78" s="3"/>
      <c r="EJ78" s="3"/>
      <c r="EK78" s="3"/>
      <c r="EL78" s="3"/>
    </row>
    <row r="79" spans="1:179" ht="6" customHeight="1">
      <c r="A79" s="119" t="s">
        <v>2</v>
      </c>
      <c r="B79" s="119"/>
      <c r="C79" s="119"/>
      <c r="D79" s="119"/>
      <c r="E79" s="119"/>
      <c r="F79" s="119"/>
      <c r="G79" s="119"/>
      <c r="H79" s="119"/>
      <c r="I79" s="119"/>
      <c r="J79" s="26"/>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42"/>
      <c r="AW79" s="125" t="s">
        <v>2</v>
      </c>
      <c r="AX79" s="125"/>
      <c r="AY79" s="125"/>
      <c r="AZ79" s="125"/>
      <c r="BA79" s="125"/>
      <c r="BB79" s="125"/>
      <c r="BC79" s="125"/>
      <c r="BD79" s="125"/>
      <c r="BE79" s="125"/>
      <c r="BF79" s="7"/>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42"/>
      <c r="CQ79" s="44"/>
      <c r="CR79" s="3"/>
      <c r="CS79" s="3"/>
      <c r="CT79" s="3"/>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3"/>
      <c r="EE79" s="3"/>
      <c r="EF79" s="3"/>
      <c r="EG79" s="3"/>
      <c r="EH79" s="3"/>
      <c r="EI79" s="3"/>
      <c r="EJ79" s="3"/>
      <c r="EK79" s="3"/>
      <c r="EL79" s="3"/>
    </row>
    <row r="80" spans="1:179" ht="6" customHeight="1">
      <c r="A80" s="119"/>
      <c r="B80" s="119"/>
      <c r="C80" s="119"/>
      <c r="D80" s="119"/>
      <c r="E80" s="119"/>
      <c r="F80" s="119"/>
      <c r="G80" s="119"/>
      <c r="H80" s="119"/>
      <c r="I80" s="119"/>
      <c r="J80" s="7"/>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W80" s="119"/>
      <c r="AX80" s="119"/>
      <c r="AY80" s="119"/>
      <c r="AZ80" s="119"/>
      <c r="BA80" s="119"/>
      <c r="BB80" s="119"/>
      <c r="BC80" s="119"/>
      <c r="BD80" s="119"/>
      <c r="BE80" s="119"/>
      <c r="BF80" s="7"/>
      <c r="BG80" s="159"/>
      <c r="BH80" s="159"/>
      <c r="BI80" s="159"/>
      <c r="BJ80" s="159"/>
      <c r="BK80" s="159"/>
      <c r="BL80" s="159"/>
      <c r="BM80" s="159"/>
      <c r="BN80" s="159"/>
      <c r="BO80" s="159"/>
      <c r="BP80" s="159"/>
      <c r="BQ80" s="159"/>
      <c r="BR80" s="159"/>
      <c r="BS80" s="159"/>
      <c r="BT80" s="159"/>
      <c r="BU80" s="159"/>
      <c r="BV80" s="159"/>
      <c r="BW80" s="159"/>
      <c r="BX80" s="159"/>
      <c r="BY80" s="159"/>
      <c r="BZ80" s="159"/>
      <c r="CA80" s="159"/>
      <c r="CB80" s="159"/>
      <c r="CC80" s="159"/>
      <c r="CD80" s="159"/>
      <c r="CE80" s="159"/>
      <c r="CF80" s="159"/>
      <c r="CG80" s="159"/>
      <c r="CH80" s="159"/>
      <c r="CI80" s="159"/>
      <c r="CJ80" s="159"/>
      <c r="CK80" s="159"/>
      <c r="CL80" s="159"/>
      <c r="CM80" s="159"/>
      <c r="CN80" s="159"/>
      <c r="CO80" s="159"/>
      <c r="CQ80" s="44"/>
      <c r="CR80" s="3"/>
      <c r="CS80" s="3"/>
      <c r="CT80" s="3"/>
      <c r="CU80" s="115"/>
      <c r="CV80" s="115"/>
      <c r="CW80" s="115"/>
      <c r="CX80" s="115"/>
      <c r="CY80" s="11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c r="DY80" s="115"/>
      <c r="DZ80" s="115"/>
      <c r="EA80" s="115"/>
      <c r="EB80" s="115"/>
      <c r="EC80" s="115"/>
      <c r="ED80" s="3"/>
      <c r="EE80" s="3"/>
      <c r="EF80" s="3"/>
      <c r="EG80" s="3"/>
      <c r="EH80" s="3"/>
      <c r="EI80" s="3"/>
      <c r="EJ80" s="3"/>
      <c r="EK80" s="3"/>
      <c r="EL80" s="3"/>
    </row>
    <row r="81" spans="1:179" ht="6" customHeight="1">
      <c r="A81" s="119"/>
      <c r="B81" s="119"/>
      <c r="C81" s="119"/>
      <c r="D81" s="119"/>
      <c r="E81" s="119"/>
      <c r="F81" s="119"/>
      <c r="G81" s="119"/>
      <c r="H81" s="119"/>
      <c r="I81" s="119"/>
      <c r="J81" s="25"/>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W81" s="119"/>
      <c r="AX81" s="119"/>
      <c r="AY81" s="119"/>
      <c r="AZ81" s="119"/>
      <c r="BA81" s="119"/>
      <c r="BB81" s="119"/>
      <c r="BC81" s="119"/>
      <c r="BD81" s="119"/>
      <c r="BE81" s="119"/>
      <c r="BF81" s="25"/>
      <c r="BG81" s="179"/>
      <c r="BH81" s="179"/>
      <c r="BI81" s="179"/>
      <c r="BJ81" s="179"/>
      <c r="BK81" s="179"/>
      <c r="BL81" s="179"/>
      <c r="BM81" s="179"/>
      <c r="BN81" s="179"/>
      <c r="BO81" s="179"/>
      <c r="BP81" s="179"/>
      <c r="BQ81" s="179"/>
      <c r="BR81" s="179"/>
      <c r="BS81" s="179"/>
      <c r="BT81" s="179"/>
      <c r="BU81" s="179"/>
      <c r="BV81" s="179"/>
      <c r="BW81" s="179"/>
      <c r="BX81" s="179"/>
      <c r="BY81" s="179"/>
      <c r="BZ81" s="179"/>
      <c r="CA81" s="179"/>
      <c r="CB81" s="179"/>
      <c r="CC81" s="179"/>
      <c r="CD81" s="179"/>
      <c r="CE81" s="179"/>
      <c r="CF81" s="179"/>
      <c r="CG81" s="179"/>
      <c r="CH81" s="179"/>
      <c r="CI81" s="179"/>
      <c r="CJ81" s="179"/>
      <c r="CK81" s="179"/>
      <c r="CL81" s="179"/>
      <c r="CM81" s="179"/>
      <c r="CN81" s="179"/>
      <c r="CO81" s="179"/>
      <c r="CQ81" s="44"/>
      <c r="CR81" s="3"/>
      <c r="CS81" s="3"/>
      <c r="CT81" s="3"/>
      <c r="CU81" s="115"/>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3"/>
      <c r="EE81" s="3"/>
      <c r="EF81" s="3"/>
      <c r="EG81" s="3"/>
      <c r="EH81" s="3"/>
      <c r="EI81" s="3"/>
      <c r="EJ81" s="3"/>
      <c r="EK81" s="3"/>
      <c r="EL81" s="3"/>
    </row>
    <row r="82" spans="1:179" ht="6" customHeight="1">
      <c r="A82" s="271" t="s">
        <v>10</v>
      </c>
      <c r="B82" s="271"/>
      <c r="C82" s="271"/>
      <c r="D82" s="271"/>
      <c r="E82" s="271"/>
      <c r="F82" s="271"/>
      <c r="G82" s="271"/>
      <c r="H82" s="274" t="s">
        <v>272</v>
      </c>
      <c r="I82" s="274"/>
      <c r="J82" s="274"/>
      <c r="K82" s="278"/>
      <c r="L82" s="278"/>
      <c r="M82" s="278"/>
      <c r="N82" s="278"/>
      <c r="O82" s="278"/>
      <c r="P82" s="278"/>
      <c r="Q82" s="278"/>
      <c r="R82" s="278"/>
      <c r="S82" s="278"/>
      <c r="T82" s="278"/>
      <c r="U82" s="278"/>
      <c r="V82" s="278"/>
      <c r="W82" s="278"/>
      <c r="X82" s="278"/>
      <c r="Y82" s="276"/>
      <c r="Z82" s="276"/>
      <c r="AA82" s="276"/>
      <c r="AB82" s="276"/>
      <c r="AC82" s="276"/>
      <c r="AD82" s="276"/>
      <c r="AE82" s="276"/>
      <c r="AF82" s="276"/>
      <c r="AG82" s="276"/>
      <c r="AH82" s="276"/>
      <c r="AI82" s="276"/>
      <c r="AJ82" s="276"/>
      <c r="AK82" s="276"/>
      <c r="AL82" s="276"/>
      <c r="AM82" s="276"/>
      <c r="AN82" s="276"/>
      <c r="AO82" s="276"/>
      <c r="AP82" s="276"/>
      <c r="AQ82" s="276"/>
      <c r="AR82" s="276"/>
      <c r="AS82" s="276"/>
      <c r="AT82" s="70"/>
      <c r="AW82" s="271" t="s">
        <v>10</v>
      </c>
      <c r="AX82" s="271"/>
      <c r="AY82" s="271"/>
      <c r="AZ82" s="271"/>
      <c r="BA82" s="271"/>
      <c r="BB82" s="271"/>
      <c r="BC82" s="271"/>
      <c r="BD82" s="274" t="s">
        <v>272</v>
      </c>
      <c r="BE82" s="274"/>
      <c r="BF82" s="274"/>
      <c r="BG82" s="278"/>
      <c r="BH82" s="278"/>
      <c r="BI82" s="278"/>
      <c r="BJ82" s="278"/>
      <c r="BK82" s="278"/>
      <c r="BL82" s="278"/>
      <c r="BM82" s="278"/>
      <c r="BN82" s="278"/>
      <c r="BO82" s="278"/>
      <c r="BP82" s="278"/>
      <c r="BQ82" s="278"/>
      <c r="BR82" s="278"/>
      <c r="BS82" s="278"/>
      <c r="BT82" s="278"/>
      <c r="BU82" s="276"/>
      <c r="BV82" s="276"/>
      <c r="BW82" s="276"/>
      <c r="BX82" s="276"/>
      <c r="BY82" s="276"/>
      <c r="BZ82" s="276"/>
      <c r="CA82" s="276"/>
      <c r="CB82" s="276"/>
      <c r="CC82" s="276"/>
      <c r="CD82" s="276"/>
      <c r="CE82" s="276"/>
      <c r="CF82" s="276"/>
      <c r="CG82" s="276"/>
      <c r="CH82" s="276"/>
      <c r="CI82" s="276"/>
      <c r="CJ82" s="276"/>
      <c r="CK82" s="276"/>
      <c r="CL82" s="276"/>
      <c r="CM82" s="276"/>
      <c r="CN82" s="276"/>
      <c r="CO82" s="276"/>
      <c r="CP82" s="70"/>
      <c r="CQ82" s="44"/>
      <c r="CR82" s="3"/>
      <c r="CS82" s="3"/>
      <c r="CT82" s="3"/>
      <c r="CU82" s="116"/>
      <c r="CV82" s="116"/>
      <c r="CW82" s="116"/>
      <c r="CX82" s="116"/>
      <c r="CY82" s="116"/>
      <c r="CZ82" s="116"/>
      <c r="DA82" s="116"/>
      <c r="DB82" s="116"/>
      <c r="DC82" s="116"/>
      <c r="DD82" s="116"/>
      <c r="DE82" s="116"/>
      <c r="DF82" s="116"/>
      <c r="DG82" s="116"/>
      <c r="DH82" s="116"/>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3"/>
      <c r="EE82" s="3"/>
      <c r="EF82" s="3"/>
      <c r="EG82" s="3"/>
      <c r="EH82" s="3"/>
      <c r="EI82" s="3"/>
      <c r="EJ82" s="3"/>
      <c r="EK82" s="3"/>
      <c r="EL82" s="3"/>
      <c r="FV82" s="7"/>
      <c r="FW82" s="7"/>
    </row>
    <row r="83" spans="1:179" ht="6" customHeight="1">
      <c r="A83" s="272"/>
      <c r="B83" s="272"/>
      <c r="C83" s="272"/>
      <c r="D83" s="272"/>
      <c r="E83" s="272"/>
      <c r="F83" s="272"/>
      <c r="G83" s="272"/>
      <c r="H83" s="275"/>
      <c r="I83" s="275"/>
      <c r="J83" s="275"/>
      <c r="K83" s="279"/>
      <c r="L83" s="279"/>
      <c r="M83" s="279"/>
      <c r="N83" s="279"/>
      <c r="O83" s="279"/>
      <c r="P83" s="279"/>
      <c r="Q83" s="279"/>
      <c r="R83" s="279"/>
      <c r="S83" s="279"/>
      <c r="T83" s="279"/>
      <c r="U83" s="279"/>
      <c r="V83" s="279"/>
      <c r="W83" s="279"/>
      <c r="X83" s="279"/>
      <c r="Y83" s="277"/>
      <c r="Z83" s="277"/>
      <c r="AA83" s="277"/>
      <c r="AB83" s="277"/>
      <c r="AC83" s="277"/>
      <c r="AD83" s="277"/>
      <c r="AE83" s="277"/>
      <c r="AF83" s="277"/>
      <c r="AG83" s="277"/>
      <c r="AH83" s="277"/>
      <c r="AI83" s="277"/>
      <c r="AJ83" s="277"/>
      <c r="AK83" s="277"/>
      <c r="AL83" s="277"/>
      <c r="AM83" s="277"/>
      <c r="AN83" s="277"/>
      <c r="AO83" s="277"/>
      <c r="AP83" s="277"/>
      <c r="AQ83" s="277"/>
      <c r="AR83" s="277"/>
      <c r="AS83" s="277"/>
      <c r="AT83" s="7"/>
      <c r="AW83" s="272"/>
      <c r="AX83" s="272"/>
      <c r="AY83" s="272"/>
      <c r="AZ83" s="272"/>
      <c r="BA83" s="272"/>
      <c r="BB83" s="272"/>
      <c r="BC83" s="272"/>
      <c r="BD83" s="275"/>
      <c r="BE83" s="275"/>
      <c r="BF83" s="275"/>
      <c r="BG83" s="279"/>
      <c r="BH83" s="279"/>
      <c r="BI83" s="279"/>
      <c r="BJ83" s="279"/>
      <c r="BK83" s="279"/>
      <c r="BL83" s="279"/>
      <c r="BM83" s="279"/>
      <c r="BN83" s="279"/>
      <c r="BO83" s="279"/>
      <c r="BP83" s="279"/>
      <c r="BQ83" s="279"/>
      <c r="BR83" s="279"/>
      <c r="BS83" s="279"/>
      <c r="BT83" s="279"/>
      <c r="BU83" s="277"/>
      <c r="BV83" s="277"/>
      <c r="BW83" s="277"/>
      <c r="BX83" s="277"/>
      <c r="BY83" s="277"/>
      <c r="BZ83" s="277"/>
      <c r="CA83" s="277"/>
      <c r="CB83" s="277"/>
      <c r="CC83" s="277"/>
      <c r="CD83" s="277"/>
      <c r="CE83" s="277"/>
      <c r="CF83" s="277"/>
      <c r="CG83" s="277"/>
      <c r="CH83" s="277"/>
      <c r="CI83" s="277"/>
      <c r="CJ83" s="277"/>
      <c r="CK83" s="277"/>
      <c r="CL83" s="277"/>
      <c r="CM83" s="277"/>
      <c r="CN83" s="277"/>
      <c r="CO83" s="277"/>
      <c r="CP83" s="7"/>
      <c r="CQ83" s="44"/>
      <c r="CR83" s="3"/>
      <c r="CS83" s="3"/>
      <c r="CT83" s="3"/>
      <c r="CU83" s="116"/>
      <c r="CV83" s="116"/>
      <c r="CW83" s="116"/>
      <c r="CX83" s="116"/>
      <c r="CY83" s="116"/>
      <c r="CZ83" s="116"/>
      <c r="DA83" s="116"/>
      <c r="DB83" s="116"/>
      <c r="DC83" s="116"/>
      <c r="DD83" s="116"/>
      <c r="DE83" s="116"/>
      <c r="DF83" s="116"/>
      <c r="DG83" s="116"/>
      <c r="DH83" s="116"/>
      <c r="DI83" s="117"/>
      <c r="DJ83" s="117"/>
      <c r="DK83" s="117"/>
      <c r="DL83" s="117"/>
      <c r="DM83" s="117"/>
      <c r="DN83" s="117"/>
      <c r="DO83" s="117"/>
      <c r="DP83" s="117"/>
      <c r="DQ83" s="117"/>
      <c r="DR83" s="117"/>
      <c r="DS83" s="117"/>
      <c r="DT83" s="117"/>
      <c r="DU83" s="117"/>
      <c r="DV83" s="117"/>
      <c r="DW83" s="117"/>
      <c r="DX83" s="117"/>
      <c r="DY83" s="117"/>
      <c r="DZ83" s="117"/>
      <c r="EA83" s="117"/>
      <c r="EB83" s="117"/>
      <c r="EC83" s="117"/>
      <c r="ED83" s="3"/>
      <c r="EE83" s="3"/>
      <c r="EF83" s="3"/>
      <c r="EG83" s="3"/>
      <c r="EH83" s="3"/>
      <c r="EI83" s="3"/>
      <c r="EJ83" s="3"/>
      <c r="EK83" s="3"/>
      <c r="EL83" s="3"/>
      <c r="FV83" s="7"/>
      <c r="FW83" s="7"/>
    </row>
    <row r="84" spans="1:179" ht="6" customHeight="1">
      <c r="A84" s="272"/>
      <c r="B84" s="272"/>
      <c r="C84" s="272"/>
      <c r="D84" s="272"/>
      <c r="E84" s="272"/>
      <c r="F84" s="272"/>
      <c r="G84" s="272"/>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42"/>
      <c r="AW84" s="272"/>
      <c r="AX84" s="272"/>
      <c r="AY84" s="272"/>
      <c r="AZ84" s="272"/>
      <c r="BA84" s="272"/>
      <c r="BB84" s="272"/>
      <c r="BC84" s="272"/>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42"/>
      <c r="CQ84" s="44"/>
      <c r="CR84" s="3"/>
      <c r="CS84" s="3"/>
      <c r="CT84" s="3"/>
      <c r="CU84" s="118"/>
      <c r="CV84" s="118"/>
      <c r="CW84" s="118"/>
      <c r="CX84" s="118"/>
      <c r="CY84" s="118"/>
      <c r="CZ84" s="118"/>
      <c r="DA84" s="118"/>
      <c r="DB84" s="118"/>
      <c r="DC84" s="118"/>
      <c r="DD84" s="118"/>
      <c r="DE84" s="118"/>
      <c r="DF84" s="118"/>
      <c r="DG84" s="118"/>
      <c r="DH84" s="118"/>
      <c r="DI84" s="118"/>
      <c r="DJ84" s="118"/>
      <c r="DK84" s="118"/>
      <c r="DL84" s="118"/>
      <c r="DM84" s="118"/>
      <c r="DN84" s="118"/>
      <c r="DO84" s="118"/>
      <c r="DP84" s="118"/>
      <c r="DQ84" s="118"/>
      <c r="DR84" s="118"/>
      <c r="DS84" s="118"/>
      <c r="DT84" s="118"/>
      <c r="DU84" s="118"/>
      <c r="DV84" s="118"/>
      <c r="DW84" s="118"/>
      <c r="DX84" s="118"/>
      <c r="DY84" s="118"/>
      <c r="DZ84" s="118"/>
      <c r="EA84" s="118"/>
      <c r="EB84" s="118"/>
      <c r="EC84" s="118"/>
      <c r="ED84" s="3"/>
      <c r="EE84" s="3"/>
      <c r="EF84" s="3"/>
      <c r="EG84" s="3"/>
      <c r="EH84" s="3"/>
      <c r="EI84" s="3"/>
      <c r="EJ84" s="3"/>
      <c r="EK84" s="3"/>
      <c r="EL84" s="3"/>
      <c r="FV84" s="7"/>
      <c r="FW84" s="7"/>
    </row>
    <row r="85" spans="1:179" ht="6" customHeight="1">
      <c r="A85" s="272"/>
      <c r="B85" s="272"/>
      <c r="C85" s="272"/>
      <c r="D85" s="272"/>
      <c r="E85" s="272"/>
      <c r="F85" s="272"/>
      <c r="G85" s="272"/>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42"/>
      <c r="AW85" s="272"/>
      <c r="AX85" s="272"/>
      <c r="AY85" s="272"/>
      <c r="AZ85" s="272"/>
      <c r="BA85" s="272"/>
      <c r="BB85" s="272"/>
      <c r="BC85" s="272"/>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42"/>
      <c r="CQ85" s="44"/>
      <c r="CR85" s="3"/>
      <c r="CS85" s="3"/>
      <c r="CT85" s="3"/>
      <c r="CU85" s="118"/>
      <c r="CV85" s="118"/>
      <c r="CW85" s="118"/>
      <c r="CX85" s="118"/>
      <c r="CY85" s="118"/>
      <c r="CZ85" s="118"/>
      <c r="DA85" s="118"/>
      <c r="DB85" s="118"/>
      <c r="DC85" s="118"/>
      <c r="DD85" s="118"/>
      <c r="DE85" s="118"/>
      <c r="DF85" s="118"/>
      <c r="DG85" s="118"/>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3"/>
      <c r="EE85" s="3"/>
      <c r="EF85" s="3"/>
      <c r="EG85" s="3"/>
      <c r="EH85" s="3"/>
      <c r="EI85" s="3"/>
      <c r="EJ85" s="3"/>
      <c r="EK85" s="3"/>
      <c r="EL85" s="3"/>
    </row>
    <row r="86" spans="1:179" ht="6" customHeight="1">
      <c r="A86" s="272"/>
      <c r="B86" s="272"/>
      <c r="C86" s="272"/>
      <c r="D86" s="272"/>
      <c r="E86" s="272"/>
      <c r="F86" s="272"/>
      <c r="G86" s="272"/>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42"/>
      <c r="AW86" s="272"/>
      <c r="AX86" s="272"/>
      <c r="AY86" s="272"/>
      <c r="AZ86" s="272"/>
      <c r="BA86" s="272"/>
      <c r="BB86" s="272"/>
      <c r="BC86" s="272"/>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42"/>
      <c r="CQ86" s="44"/>
      <c r="CR86" s="3"/>
      <c r="CS86" s="3"/>
      <c r="CT86" s="3"/>
      <c r="CU86" s="118"/>
      <c r="CV86" s="118"/>
      <c r="CW86" s="118"/>
      <c r="CX86" s="118"/>
      <c r="CY86" s="118"/>
      <c r="CZ86" s="118"/>
      <c r="DA86" s="118"/>
      <c r="DB86" s="118"/>
      <c r="DC86" s="118"/>
      <c r="DD86" s="118"/>
      <c r="DE86" s="118"/>
      <c r="DF86" s="118"/>
      <c r="DG86" s="118"/>
      <c r="DH86" s="118"/>
      <c r="DI86" s="118"/>
      <c r="DJ86" s="118"/>
      <c r="DK86" s="118"/>
      <c r="DL86" s="118"/>
      <c r="DM86" s="118"/>
      <c r="DN86" s="118"/>
      <c r="DO86" s="118"/>
      <c r="DP86" s="118"/>
      <c r="DQ86" s="118"/>
      <c r="DR86" s="118"/>
      <c r="DS86" s="118"/>
      <c r="DT86" s="118"/>
      <c r="DU86" s="118"/>
      <c r="DV86" s="118"/>
      <c r="DW86" s="118"/>
      <c r="DX86" s="118"/>
      <c r="DY86" s="118"/>
      <c r="DZ86" s="118"/>
      <c r="EA86" s="118"/>
      <c r="EB86" s="118"/>
      <c r="EC86" s="118"/>
      <c r="ED86" s="3"/>
      <c r="EE86" s="3"/>
      <c r="EF86" s="3"/>
      <c r="EG86" s="3"/>
      <c r="EH86" s="3"/>
      <c r="EI86" s="3"/>
      <c r="EJ86" s="3"/>
      <c r="EK86" s="3"/>
      <c r="EL86" s="3"/>
    </row>
    <row r="87" spans="1:179" ht="6" customHeight="1">
      <c r="A87" s="272"/>
      <c r="B87" s="272"/>
      <c r="C87" s="272"/>
      <c r="D87" s="272"/>
      <c r="E87" s="272"/>
      <c r="F87" s="272"/>
      <c r="G87" s="272"/>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70"/>
      <c r="AW87" s="272"/>
      <c r="AX87" s="272"/>
      <c r="AY87" s="272"/>
      <c r="AZ87" s="272"/>
      <c r="BA87" s="272"/>
      <c r="BB87" s="272"/>
      <c r="BC87" s="272"/>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Q87" s="44"/>
      <c r="CR87" s="3"/>
      <c r="CS87" s="3"/>
      <c r="CT87" s="3"/>
      <c r="CU87" s="118"/>
      <c r="CV87" s="118"/>
      <c r="CW87" s="118"/>
      <c r="CX87" s="118"/>
      <c r="CY87" s="118"/>
      <c r="CZ87" s="118"/>
      <c r="DA87" s="118"/>
      <c r="DB87" s="118"/>
      <c r="DC87" s="118"/>
      <c r="DD87" s="118"/>
      <c r="DE87" s="118"/>
      <c r="DF87" s="118"/>
      <c r="DG87" s="118"/>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3"/>
      <c r="EE87" s="3"/>
      <c r="EF87" s="3"/>
      <c r="EG87" s="3"/>
      <c r="EH87" s="3"/>
      <c r="EI87" s="3"/>
      <c r="EJ87" s="3"/>
      <c r="EK87" s="3"/>
      <c r="EL87" s="3"/>
    </row>
    <row r="88" spans="1:179" ht="6" customHeight="1">
      <c r="A88" s="273"/>
      <c r="B88" s="273"/>
      <c r="C88" s="273"/>
      <c r="D88" s="273"/>
      <c r="E88" s="273"/>
      <c r="F88" s="273"/>
      <c r="G88" s="273"/>
      <c r="H88" s="25"/>
      <c r="I88" s="25"/>
      <c r="J88" s="25"/>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1"/>
      <c r="AS88" s="281"/>
      <c r="AT88" s="70"/>
      <c r="AW88" s="273"/>
      <c r="AX88" s="273"/>
      <c r="AY88" s="273"/>
      <c r="AZ88" s="273"/>
      <c r="BA88" s="273"/>
      <c r="BB88" s="273"/>
      <c r="BC88" s="273"/>
      <c r="BD88" s="25"/>
      <c r="BE88" s="25"/>
      <c r="BF88" s="25"/>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Q88" s="44"/>
      <c r="CR88" s="3"/>
      <c r="CS88" s="3"/>
      <c r="CT88" s="3"/>
      <c r="CU88" s="118"/>
      <c r="CV88" s="118"/>
      <c r="CW88" s="118"/>
      <c r="CX88" s="118"/>
      <c r="CY88" s="118"/>
      <c r="CZ88" s="118"/>
      <c r="DA88" s="118"/>
      <c r="DB88" s="118"/>
      <c r="DC88" s="118"/>
      <c r="DD88" s="118"/>
      <c r="DE88" s="118"/>
      <c r="DF88" s="118"/>
      <c r="DG88" s="118"/>
      <c r="DH88" s="118"/>
      <c r="DI88" s="118"/>
      <c r="DJ88" s="118"/>
      <c r="DK88" s="118"/>
      <c r="DL88" s="118"/>
      <c r="DM88" s="118"/>
      <c r="DN88" s="118"/>
      <c r="DO88" s="118"/>
      <c r="DP88" s="118"/>
      <c r="DQ88" s="118"/>
      <c r="DR88" s="118"/>
      <c r="DS88" s="118"/>
      <c r="DT88" s="118"/>
      <c r="DU88" s="118"/>
      <c r="DV88" s="118"/>
      <c r="DW88" s="118"/>
      <c r="DX88" s="118"/>
      <c r="DY88" s="118"/>
      <c r="DZ88" s="118"/>
      <c r="EA88" s="118"/>
      <c r="EB88" s="118"/>
      <c r="EC88" s="118"/>
      <c r="ED88" s="3"/>
      <c r="EE88" s="3"/>
      <c r="EF88" s="3"/>
      <c r="EG88" s="3"/>
      <c r="EH88" s="3"/>
      <c r="EI88" s="3"/>
      <c r="EJ88" s="3"/>
      <c r="EK88" s="3"/>
      <c r="EL88" s="3"/>
    </row>
    <row r="89" spans="1:179" ht="6" customHeight="1">
      <c r="A89" s="126" t="s">
        <v>3</v>
      </c>
      <c r="B89" s="126"/>
      <c r="C89" s="126"/>
      <c r="D89" s="126"/>
      <c r="E89" s="126"/>
      <c r="F89" s="126"/>
      <c r="G89" s="126"/>
      <c r="H89" s="126"/>
      <c r="I89" s="126"/>
      <c r="J89" s="16"/>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70"/>
      <c r="AW89" s="125" t="s">
        <v>3</v>
      </c>
      <c r="AX89" s="125"/>
      <c r="AY89" s="125"/>
      <c r="AZ89" s="125"/>
      <c r="BA89" s="125"/>
      <c r="BB89" s="125"/>
      <c r="BC89" s="125"/>
      <c r="BD89" s="125"/>
      <c r="BE89" s="125"/>
      <c r="BF89" s="1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42"/>
      <c r="CQ89" s="44"/>
      <c r="CR89" s="3"/>
      <c r="CS89" s="3"/>
      <c r="CT89" s="3"/>
      <c r="CU89" s="115"/>
      <c r="CV89" s="115"/>
      <c r="CW89" s="115"/>
      <c r="CX89" s="115"/>
      <c r="CY89" s="115"/>
      <c r="CZ89" s="115"/>
      <c r="DA89" s="115"/>
      <c r="DB89" s="115"/>
      <c r="DC89" s="115"/>
      <c r="DD89" s="115"/>
      <c r="DE89" s="115"/>
      <c r="DF89" s="115"/>
      <c r="DG89" s="115"/>
      <c r="DH89" s="115"/>
      <c r="DI89" s="115"/>
      <c r="DJ89" s="115"/>
      <c r="DK89" s="115"/>
      <c r="DL89" s="115"/>
      <c r="DM89" s="115"/>
      <c r="DN89" s="115"/>
      <c r="DO89" s="115"/>
      <c r="DP89" s="115"/>
      <c r="DQ89" s="115"/>
      <c r="DR89" s="115"/>
      <c r="DS89" s="115"/>
      <c r="DT89" s="115"/>
      <c r="DU89" s="115"/>
      <c r="DV89" s="115"/>
      <c r="DW89" s="115"/>
      <c r="DX89" s="115"/>
      <c r="DY89" s="115"/>
      <c r="DZ89" s="115"/>
      <c r="EA89" s="115"/>
      <c r="EB89" s="115"/>
      <c r="EC89" s="115"/>
      <c r="ED89" s="3"/>
      <c r="EE89" s="3"/>
      <c r="EF89" s="3"/>
      <c r="EG89" s="3"/>
      <c r="EH89" s="3"/>
      <c r="EI89" s="3"/>
      <c r="EJ89" s="3"/>
      <c r="EK89" s="3"/>
      <c r="EL89" s="3"/>
    </row>
    <row r="90" spans="1:179" ht="6" customHeight="1">
      <c r="A90" s="127"/>
      <c r="B90" s="127"/>
      <c r="C90" s="127"/>
      <c r="D90" s="127"/>
      <c r="E90" s="127"/>
      <c r="F90" s="127"/>
      <c r="G90" s="127"/>
      <c r="H90" s="127"/>
      <c r="I90" s="127"/>
      <c r="J90" s="7"/>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33"/>
      <c r="AW90" s="119"/>
      <c r="AX90" s="119"/>
      <c r="AY90" s="119"/>
      <c r="AZ90" s="119"/>
      <c r="BA90" s="119"/>
      <c r="BB90" s="119"/>
      <c r="BC90" s="119"/>
      <c r="BD90" s="119"/>
      <c r="BE90" s="119"/>
      <c r="BF90" s="16"/>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33"/>
      <c r="CQ90" s="44"/>
      <c r="CR90" s="3"/>
      <c r="CS90" s="3"/>
      <c r="CT90" s="3"/>
      <c r="CU90" s="115"/>
      <c r="CV90" s="115"/>
      <c r="CW90" s="115"/>
      <c r="CX90" s="115"/>
      <c r="CY90" s="115"/>
      <c r="CZ90" s="115"/>
      <c r="DA90" s="115"/>
      <c r="DB90" s="115"/>
      <c r="DC90" s="115"/>
      <c r="DD90" s="115"/>
      <c r="DE90" s="115"/>
      <c r="DF90" s="115"/>
      <c r="DG90" s="115"/>
      <c r="DH90" s="115"/>
      <c r="DI90" s="115"/>
      <c r="DJ90" s="115"/>
      <c r="DK90" s="115"/>
      <c r="DL90" s="115"/>
      <c r="DM90" s="115"/>
      <c r="DN90" s="115"/>
      <c r="DO90" s="115"/>
      <c r="DP90" s="115"/>
      <c r="DQ90" s="115"/>
      <c r="DR90" s="115"/>
      <c r="DS90" s="115"/>
      <c r="DT90" s="115"/>
      <c r="DU90" s="115"/>
      <c r="DV90" s="115"/>
      <c r="DW90" s="115"/>
      <c r="DX90" s="115"/>
      <c r="DY90" s="115"/>
      <c r="DZ90" s="115"/>
      <c r="EA90" s="115"/>
      <c r="EB90" s="115"/>
      <c r="EC90" s="115"/>
      <c r="ED90" s="3"/>
      <c r="EE90" s="3"/>
      <c r="EF90" s="3"/>
      <c r="EG90" s="3"/>
      <c r="EH90" s="3"/>
      <c r="EI90" s="3"/>
      <c r="EJ90" s="3"/>
      <c r="EK90" s="3"/>
      <c r="EL90" s="3"/>
    </row>
    <row r="91" spans="1:179" ht="6" customHeight="1">
      <c r="A91" s="127"/>
      <c r="B91" s="127"/>
      <c r="C91" s="127"/>
      <c r="D91" s="127"/>
      <c r="E91" s="127"/>
      <c r="F91" s="127"/>
      <c r="G91" s="127"/>
      <c r="H91" s="127"/>
      <c r="I91" s="127"/>
      <c r="J91" s="17"/>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33"/>
      <c r="AW91" s="119"/>
      <c r="AX91" s="119"/>
      <c r="AY91" s="119"/>
      <c r="AZ91" s="119"/>
      <c r="BA91" s="119"/>
      <c r="BB91" s="119"/>
      <c r="BC91" s="119"/>
      <c r="BD91" s="119"/>
      <c r="BE91" s="119"/>
      <c r="BF91" s="28"/>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33"/>
      <c r="CQ91" s="44"/>
      <c r="CR91" s="3"/>
      <c r="CS91" s="3"/>
      <c r="CT91" s="3"/>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3"/>
      <c r="EE91" s="3"/>
      <c r="EF91" s="3"/>
      <c r="EG91" s="3"/>
      <c r="EH91" s="3"/>
      <c r="EI91" s="3"/>
      <c r="EJ91" s="3"/>
      <c r="EK91" s="3"/>
      <c r="EL91" s="3"/>
    </row>
    <row r="92" spans="1:179" ht="6" customHeight="1">
      <c r="A92" s="127" t="s">
        <v>4</v>
      </c>
      <c r="B92" s="127"/>
      <c r="C92" s="127"/>
      <c r="D92" s="127"/>
      <c r="E92" s="127"/>
      <c r="F92" s="127"/>
      <c r="G92" s="127"/>
      <c r="H92" s="127"/>
      <c r="I92" s="127"/>
      <c r="J92" s="29"/>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42"/>
      <c r="AW92" s="125" t="s">
        <v>4</v>
      </c>
      <c r="AX92" s="125"/>
      <c r="AY92" s="125"/>
      <c r="AZ92" s="125"/>
      <c r="BA92" s="125"/>
      <c r="BB92" s="125"/>
      <c r="BC92" s="125"/>
      <c r="BD92" s="125"/>
      <c r="BE92" s="125"/>
      <c r="BF92" s="7"/>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42"/>
      <c r="CQ92" s="44"/>
      <c r="CR92" s="3"/>
      <c r="CS92" s="3"/>
      <c r="CT92" s="3"/>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3"/>
      <c r="EE92" s="3"/>
      <c r="EF92" s="3"/>
      <c r="EG92" s="3"/>
      <c r="EH92" s="3"/>
      <c r="EI92" s="3"/>
      <c r="EJ92" s="3"/>
      <c r="EK92" s="3"/>
      <c r="EL92" s="3"/>
    </row>
    <row r="93" spans="1:179" ht="6" customHeight="1">
      <c r="A93" s="127"/>
      <c r="B93" s="127"/>
      <c r="C93" s="127"/>
      <c r="D93" s="127"/>
      <c r="E93" s="127"/>
      <c r="F93" s="127"/>
      <c r="G93" s="127"/>
      <c r="H93" s="127"/>
      <c r="I93" s="127"/>
      <c r="J93" s="7"/>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W93" s="119"/>
      <c r="AX93" s="119"/>
      <c r="AY93" s="119"/>
      <c r="AZ93" s="119"/>
      <c r="BA93" s="119"/>
      <c r="BB93" s="119"/>
      <c r="BC93" s="119"/>
      <c r="BD93" s="119"/>
      <c r="BE93" s="119"/>
      <c r="BF93" s="7"/>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Q93" s="44"/>
      <c r="CR93" s="3"/>
      <c r="CS93" s="3"/>
      <c r="CT93" s="3"/>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3"/>
      <c r="EE93" s="3"/>
      <c r="EF93" s="3"/>
      <c r="EG93" s="3"/>
      <c r="EH93" s="3"/>
      <c r="EI93" s="3"/>
      <c r="EJ93" s="3"/>
      <c r="EK93" s="3"/>
      <c r="EL93" s="3"/>
    </row>
    <row r="94" spans="1:179" ht="6" customHeight="1">
      <c r="A94" s="127"/>
      <c r="B94" s="127"/>
      <c r="C94" s="127"/>
      <c r="D94" s="127"/>
      <c r="E94" s="127"/>
      <c r="F94" s="127"/>
      <c r="G94" s="127"/>
      <c r="H94" s="127"/>
      <c r="I94" s="127"/>
      <c r="J94" s="3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W94" s="119"/>
      <c r="AX94" s="119"/>
      <c r="AY94" s="119"/>
      <c r="AZ94" s="119"/>
      <c r="BA94" s="119"/>
      <c r="BB94" s="119"/>
      <c r="BC94" s="119"/>
      <c r="BD94" s="119"/>
      <c r="BE94" s="119"/>
      <c r="BF94" s="25"/>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Q94" s="44"/>
      <c r="CR94" s="3"/>
      <c r="CS94" s="3"/>
      <c r="CT94" s="3"/>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3"/>
      <c r="EE94" s="3"/>
      <c r="EF94" s="3"/>
      <c r="EG94" s="3"/>
      <c r="EH94" s="3"/>
      <c r="EI94" s="3"/>
      <c r="EJ94" s="3"/>
      <c r="EK94" s="3"/>
      <c r="EL94" s="3"/>
    </row>
    <row r="95" spans="1:179" ht="6" customHeight="1">
      <c r="A95" s="126" t="s">
        <v>274</v>
      </c>
      <c r="B95" s="126"/>
      <c r="C95" s="126"/>
      <c r="D95" s="126"/>
      <c r="E95" s="126"/>
      <c r="F95" s="126"/>
      <c r="G95" s="126"/>
      <c r="H95" s="126"/>
      <c r="I95" s="126"/>
      <c r="J95" s="1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42"/>
      <c r="AW95" s="125" t="s">
        <v>274</v>
      </c>
      <c r="AX95" s="125"/>
      <c r="AY95" s="125"/>
      <c r="AZ95" s="125"/>
      <c r="BA95" s="125"/>
      <c r="BB95" s="125"/>
      <c r="BC95" s="125"/>
      <c r="BD95" s="125"/>
      <c r="BE95" s="125"/>
      <c r="BF95" s="16"/>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42"/>
      <c r="CQ95" s="44"/>
      <c r="CR95" s="3"/>
      <c r="CS95" s="3"/>
      <c r="CT95" s="3"/>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3"/>
      <c r="EE95" s="3"/>
      <c r="EF95" s="3"/>
      <c r="EG95" s="3"/>
      <c r="EH95" s="3"/>
      <c r="EI95" s="3"/>
      <c r="EJ95" s="3"/>
      <c r="EK95" s="3"/>
      <c r="EL95" s="3"/>
    </row>
    <row r="96" spans="1:179" ht="6" customHeight="1">
      <c r="A96" s="127"/>
      <c r="B96" s="127"/>
      <c r="C96" s="127"/>
      <c r="D96" s="127"/>
      <c r="E96" s="127"/>
      <c r="F96" s="127"/>
      <c r="G96" s="127"/>
      <c r="H96" s="127"/>
      <c r="I96" s="127"/>
      <c r="J96" s="7"/>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W96" s="119"/>
      <c r="AX96" s="119"/>
      <c r="AY96" s="119"/>
      <c r="AZ96" s="119"/>
      <c r="BA96" s="119"/>
      <c r="BB96" s="119"/>
      <c r="BC96" s="119"/>
      <c r="BD96" s="119"/>
      <c r="BE96" s="119"/>
      <c r="BF96" s="16"/>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Q96" s="44"/>
      <c r="CR96" s="3"/>
      <c r="CS96" s="3"/>
      <c r="CT96" s="3"/>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3"/>
      <c r="EE96" s="3"/>
      <c r="EF96" s="3"/>
      <c r="EG96" s="3"/>
      <c r="EH96" s="3"/>
      <c r="EI96" s="3"/>
      <c r="EJ96" s="3"/>
      <c r="EK96" s="3"/>
      <c r="EL96" s="3"/>
    </row>
    <row r="97" spans="1:142" ht="6" customHeight="1">
      <c r="A97" s="127"/>
      <c r="B97" s="127"/>
      <c r="C97" s="127"/>
      <c r="D97" s="127"/>
      <c r="E97" s="127"/>
      <c r="F97" s="127"/>
      <c r="G97" s="127"/>
      <c r="H97" s="127"/>
      <c r="I97" s="127"/>
      <c r="J97" s="1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W97" s="119"/>
      <c r="AX97" s="119"/>
      <c r="AY97" s="119"/>
      <c r="AZ97" s="119"/>
      <c r="BA97" s="119"/>
      <c r="BB97" s="119"/>
      <c r="BC97" s="119"/>
      <c r="BD97" s="119"/>
      <c r="BE97" s="119"/>
      <c r="BF97" s="28"/>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c r="CN97" s="145"/>
      <c r="CO97" s="145"/>
      <c r="CQ97" s="44"/>
      <c r="CR97" s="3"/>
      <c r="CS97" s="3"/>
      <c r="CT97" s="3"/>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3"/>
      <c r="EE97" s="3"/>
      <c r="EF97" s="3"/>
      <c r="EG97" s="3"/>
      <c r="EH97" s="3"/>
      <c r="EI97" s="3"/>
      <c r="EJ97" s="3"/>
      <c r="EK97" s="3"/>
      <c r="EL97" s="3"/>
    </row>
    <row r="98" spans="1:142" ht="6" customHeight="1">
      <c r="A98" s="127" t="s">
        <v>9</v>
      </c>
      <c r="B98" s="127"/>
      <c r="C98" s="127"/>
      <c r="D98" s="127"/>
      <c r="E98" s="127"/>
      <c r="F98" s="127"/>
      <c r="G98" s="127"/>
      <c r="H98" s="127"/>
      <c r="I98" s="127"/>
      <c r="J98" s="27"/>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282"/>
      <c r="AK98" s="282"/>
      <c r="AL98" s="282"/>
      <c r="AM98" s="282"/>
      <c r="AN98" s="282"/>
      <c r="AO98" s="282"/>
      <c r="AP98" s="282"/>
      <c r="AQ98" s="282"/>
      <c r="AR98" s="282"/>
      <c r="AS98" s="282"/>
      <c r="AT98" s="42"/>
      <c r="AW98" s="125" t="s">
        <v>9</v>
      </c>
      <c r="AX98" s="125"/>
      <c r="AY98" s="125"/>
      <c r="AZ98" s="125"/>
      <c r="BA98" s="125"/>
      <c r="BB98" s="125"/>
      <c r="BC98" s="125"/>
      <c r="BD98" s="125"/>
      <c r="BE98" s="125"/>
      <c r="BF98" s="16"/>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42"/>
      <c r="CQ98" s="44"/>
      <c r="CR98" s="3"/>
      <c r="CS98" s="3"/>
      <c r="CT98" s="3"/>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3"/>
      <c r="EE98" s="3"/>
      <c r="EF98" s="3"/>
      <c r="EG98" s="3"/>
      <c r="EH98" s="3"/>
      <c r="EI98" s="3"/>
      <c r="EJ98" s="3"/>
      <c r="EK98" s="3"/>
      <c r="EL98" s="3"/>
    </row>
    <row r="99" spans="1:142" ht="6" customHeight="1">
      <c r="A99" s="127"/>
      <c r="B99" s="127"/>
      <c r="C99" s="127"/>
      <c r="D99" s="127"/>
      <c r="E99" s="127"/>
      <c r="F99" s="127"/>
      <c r="G99" s="127"/>
      <c r="H99" s="127"/>
      <c r="I99" s="127"/>
      <c r="J99" s="16"/>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W99" s="119"/>
      <c r="AX99" s="119"/>
      <c r="AY99" s="119"/>
      <c r="AZ99" s="119"/>
      <c r="BA99" s="119"/>
      <c r="BB99" s="119"/>
      <c r="BC99" s="119"/>
      <c r="BD99" s="119"/>
      <c r="BE99" s="119"/>
      <c r="BF99" s="16"/>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Q99" s="44"/>
      <c r="CR99" s="3"/>
      <c r="CS99" s="3"/>
      <c r="CT99" s="3"/>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73"/>
      <c r="EE99" s="3"/>
      <c r="EF99" s="3"/>
      <c r="EG99" s="3"/>
      <c r="EH99" s="3"/>
      <c r="EI99" s="3"/>
      <c r="EJ99" s="3"/>
      <c r="EK99" s="3"/>
      <c r="EL99" s="3"/>
    </row>
    <row r="100" spans="1:142" ht="6" customHeight="1">
      <c r="A100" s="127"/>
      <c r="B100" s="127"/>
      <c r="C100" s="127"/>
      <c r="D100" s="127"/>
      <c r="E100" s="127"/>
      <c r="F100" s="127"/>
      <c r="G100" s="127"/>
      <c r="H100" s="127"/>
      <c r="I100" s="127"/>
      <c r="J100" s="17"/>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42"/>
      <c r="AW100" s="119"/>
      <c r="AX100" s="119"/>
      <c r="AY100" s="119"/>
      <c r="AZ100" s="119"/>
      <c r="BA100" s="119"/>
      <c r="BB100" s="119"/>
      <c r="BC100" s="119"/>
      <c r="BD100" s="119"/>
      <c r="BE100" s="119"/>
      <c r="BF100" s="28"/>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c r="CH100" s="132"/>
      <c r="CI100" s="132"/>
      <c r="CJ100" s="132"/>
      <c r="CK100" s="132"/>
      <c r="CL100" s="132"/>
      <c r="CM100" s="132"/>
      <c r="CN100" s="132"/>
      <c r="CO100" s="132"/>
      <c r="CP100" s="42"/>
      <c r="CQ100" s="44"/>
      <c r="CR100" s="3"/>
      <c r="CS100" s="3"/>
      <c r="CT100" s="3"/>
      <c r="CU100" s="115"/>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73"/>
      <c r="EE100" s="3"/>
      <c r="EF100" s="3"/>
      <c r="EG100" s="3"/>
      <c r="EH100" s="3"/>
      <c r="EI100" s="3"/>
      <c r="EJ100" s="3"/>
      <c r="EK100" s="3"/>
      <c r="EL100" s="3"/>
    </row>
    <row r="101" spans="1:142" ht="6" customHeight="1">
      <c r="A101" s="43"/>
      <c r="B101" s="43"/>
      <c r="C101" s="43"/>
      <c r="D101" s="43"/>
      <c r="E101" s="43"/>
      <c r="F101" s="43"/>
      <c r="G101" s="43"/>
      <c r="H101" s="43"/>
      <c r="I101" s="43"/>
      <c r="J101" s="16"/>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CQ101" s="44"/>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73"/>
      <c r="EC101" s="73"/>
      <c r="ED101" s="73"/>
      <c r="EE101" s="3"/>
      <c r="EF101" s="3"/>
      <c r="EG101" s="3"/>
      <c r="EH101" s="3"/>
      <c r="EI101" s="3"/>
      <c r="EJ101" s="3"/>
      <c r="EK101" s="3"/>
      <c r="EL101" s="3"/>
    </row>
    <row r="102" spans="1:142" ht="6" customHeight="1">
      <c r="CP102" s="44"/>
      <c r="CQ102" s="44"/>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row>
    <row r="103" spans="1:142" ht="6" customHeight="1">
      <c r="A103" s="6"/>
      <c r="B103" s="6"/>
      <c r="C103" s="6"/>
      <c r="D103" s="6"/>
      <c r="E103" s="6"/>
      <c r="F103" s="6"/>
      <c r="G103" s="6"/>
      <c r="H103" s="6"/>
      <c r="I103" s="6"/>
      <c r="J103" s="6"/>
      <c r="K103" s="6"/>
      <c r="L103" s="6"/>
      <c r="M103" s="6"/>
      <c r="N103" s="6"/>
      <c r="O103" s="6"/>
      <c r="P103" s="6"/>
      <c r="Q103" s="6"/>
      <c r="R103" s="6"/>
      <c r="S103" s="6"/>
      <c r="T103" s="6"/>
      <c r="U103" s="6"/>
      <c r="V103" s="6"/>
      <c r="W103" s="6"/>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c r="CF103" s="284"/>
      <c r="CG103" s="284"/>
      <c r="CH103" s="284"/>
      <c r="CI103" s="284"/>
      <c r="CJ103" s="284"/>
      <c r="CK103" s="284"/>
      <c r="CL103" s="284"/>
      <c r="CM103" s="284"/>
      <c r="CN103" s="284"/>
      <c r="CO103" s="284"/>
      <c r="CP103" s="48"/>
      <c r="CQ103" s="48"/>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row>
    <row r="104" spans="1:142" ht="6" customHeight="1">
      <c r="A104" s="8"/>
      <c r="B104" s="8"/>
      <c r="C104" s="8"/>
      <c r="D104" s="8"/>
      <c r="E104" s="8"/>
      <c r="F104" s="8"/>
      <c r="G104" s="8"/>
      <c r="H104" s="8"/>
      <c r="I104" s="8"/>
      <c r="J104" s="8"/>
      <c r="K104" s="8"/>
      <c r="L104" s="8"/>
      <c r="M104" s="8"/>
      <c r="N104" s="8"/>
      <c r="O104" s="8"/>
      <c r="P104" s="8"/>
      <c r="Q104" s="8"/>
      <c r="R104" s="8"/>
      <c r="S104" s="8"/>
      <c r="T104" s="8"/>
      <c r="U104" s="8"/>
      <c r="V104" s="8"/>
      <c r="W104" s="8"/>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c r="BZ104" s="285"/>
      <c r="CA104" s="285"/>
      <c r="CB104" s="285"/>
      <c r="CC104" s="285"/>
      <c r="CD104" s="285"/>
      <c r="CE104" s="285"/>
      <c r="CF104" s="285"/>
      <c r="CG104" s="285"/>
      <c r="CH104" s="285"/>
      <c r="CI104" s="285"/>
      <c r="CJ104" s="285"/>
      <c r="CK104" s="285"/>
      <c r="CL104" s="285"/>
      <c r="CM104" s="285"/>
      <c r="CN104" s="285"/>
      <c r="CO104" s="285"/>
      <c r="CP104" s="49"/>
      <c r="CQ104" s="49"/>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row>
    <row r="105" spans="1:142" ht="6" customHeight="1">
      <c r="A105" s="286" t="str">
        <f>IFERROR(IF(OR(Z4=CU6,OR(BI49="",BI53="")),"",IF(EDATE(BI49,84)&lt;BI53,"■ご購入から7年経過した製品は、新規契約はできません。","")),"")</f>
        <v/>
      </c>
      <c r="B105" s="286"/>
      <c r="C105" s="286"/>
      <c r="D105" s="286"/>
      <c r="E105" s="286"/>
      <c r="F105" s="286"/>
      <c r="G105" s="286"/>
      <c r="H105" s="286"/>
      <c r="I105" s="286"/>
      <c r="J105" s="286"/>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86"/>
      <c r="AP105" s="286"/>
      <c r="AQ105" s="286"/>
      <c r="AR105" s="286"/>
      <c r="AS105" s="286"/>
      <c r="AT105" s="31"/>
      <c r="AU105" s="31"/>
      <c r="AV105" s="31"/>
      <c r="AW105" s="31"/>
      <c r="AX105" s="31"/>
      <c r="AY105" s="31"/>
      <c r="AZ105" s="31"/>
      <c r="BA105" s="31"/>
      <c r="BB105" s="31"/>
      <c r="BC105" s="31"/>
      <c r="BD105" s="31"/>
      <c r="BE105" s="31"/>
      <c r="BF105" s="31"/>
      <c r="BG105" s="31"/>
      <c r="BH105" s="31"/>
      <c r="BI105" s="31"/>
      <c r="BJ105" s="31"/>
      <c r="BK105" s="4"/>
      <c r="BL105" s="4"/>
      <c r="BM105" s="4"/>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row>
    <row r="106" spans="1:142" ht="6" customHeight="1">
      <c r="A106" s="287"/>
      <c r="B106" s="287"/>
      <c r="C106" s="287"/>
      <c r="D106" s="287"/>
      <c r="E106" s="287"/>
      <c r="F106" s="287"/>
      <c r="G106" s="287"/>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c r="AH106" s="287"/>
      <c r="AI106" s="287"/>
      <c r="AJ106" s="287"/>
      <c r="AK106" s="287"/>
      <c r="AL106" s="287"/>
      <c r="AM106" s="287"/>
      <c r="AN106" s="287"/>
      <c r="AO106" s="287"/>
      <c r="AP106" s="287"/>
      <c r="AQ106" s="287"/>
      <c r="AR106" s="287"/>
      <c r="AS106" s="287"/>
      <c r="AT106" s="31"/>
      <c r="AU106" s="31"/>
      <c r="AV106" s="31"/>
      <c r="AW106" s="31"/>
      <c r="AX106" s="31"/>
      <c r="AY106" s="31"/>
      <c r="AZ106" s="31"/>
      <c r="BA106" s="31"/>
      <c r="BB106" s="31"/>
      <c r="BC106" s="31"/>
      <c r="BD106" s="31"/>
      <c r="BE106" s="31"/>
      <c r="BF106" s="31"/>
      <c r="BG106" s="31"/>
      <c r="BH106" s="31"/>
      <c r="BI106" s="31"/>
      <c r="BJ106" s="31"/>
      <c r="BK106" s="4"/>
      <c r="BL106" s="4"/>
      <c r="BM106" s="4"/>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row>
    <row r="107" spans="1:142" ht="6" customHeight="1">
      <c r="A107" s="290" t="s">
        <v>23</v>
      </c>
      <c r="B107" s="290"/>
      <c r="C107" s="290"/>
      <c r="D107" s="290"/>
      <c r="E107" s="290"/>
      <c r="F107" s="290"/>
      <c r="G107" s="290"/>
      <c r="H107" s="290"/>
      <c r="I107" s="290"/>
      <c r="J107" s="16"/>
      <c r="K107" s="292"/>
      <c r="L107" s="292"/>
      <c r="M107" s="292"/>
      <c r="N107" s="292"/>
      <c r="O107" s="292"/>
      <c r="P107" s="292"/>
      <c r="Q107" s="292"/>
      <c r="R107" s="292"/>
      <c r="S107" s="292"/>
      <c r="T107" s="292"/>
      <c r="U107" s="292"/>
      <c r="V107" s="292"/>
      <c r="W107" s="292"/>
      <c r="X107" s="292"/>
      <c r="Y107" s="292"/>
      <c r="Z107" s="292"/>
      <c r="AA107" s="292"/>
      <c r="AB107" s="292"/>
      <c r="AC107" s="292"/>
      <c r="AD107" s="292"/>
      <c r="AE107" s="42"/>
      <c r="AG107" s="290" t="s">
        <v>27</v>
      </c>
      <c r="AH107" s="290"/>
      <c r="AI107" s="290"/>
      <c r="AJ107" s="290"/>
      <c r="AK107" s="290"/>
      <c r="AL107" s="290"/>
      <c r="AM107" s="290"/>
      <c r="AN107" s="290"/>
      <c r="AO107" s="290"/>
      <c r="AP107" s="290"/>
      <c r="AQ107" s="290"/>
      <c r="AR107" s="290"/>
      <c r="AS107" s="291"/>
      <c r="AT107" s="291"/>
      <c r="AU107" s="291"/>
      <c r="AV107" s="291"/>
      <c r="AW107" s="291"/>
      <c r="AX107" s="291"/>
      <c r="AY107" s="291"/>
      <c r="AZ107" s="291"/>
      <c r="BA107" s="291"/>
      <c r="BB107" s="291"/>
      <c r="BC107" s="291"/>
      <c r="BD107" s="291"/>
      <c r="BE107" s="291"/>
      <c r="BF107" s="291"/>
      <c r="BG107" s="291"/>
      <c r="BH107" s="291"/>
      <c r="BI107" s="291"/>
      <c r="BJ107" s="291"/>
      <c r="BK107" s="42"/>
      <c r="CR107" s="3"/>
      <c r="CS107" s="3"/>
      <c r="CT107" s="3"/>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3"/>
      <c r="EE107" s="3"/>
      <c r="EF107" s="3"/>
      <c r="EG107" s="3"/>
      <c r="EH107" s="3"/>
      <c r="EI107" s="3"/>
      <c r="EJ107" s="3"/>
      <c r="EK107" s="3"/>
      <c r="EL107" s="3"/>
    </row>
    <row r="108" spans="1:142" ht="6" customHeight="1">
      <c r="A108" s="122"/>
      <c r="B108" s="122"/>
      <c r="C108" s="122"/>
      <c r="D108" s="122"/>
      <c r="E108" s="122"/>
      <c r="F108" s="122"/>
      <c r="G108" s="122"/>
      <c r="H108" s="122"/>
      <c r="I108" s="122"/>
      <c r="J108" s="25"/>
      <c r="K108" s="293"/>
      <c r="L108" s="293"/>
      <c r="M108" s="293"/>
      <c r="N108" s="293"/>
      <c r="O108" s="293"/>
      <c r="P108" s="293"/>
      <c r="Q108" s="293"/>
      <c r="R108" s="293"/>
      <c r="S108" s="293"/>
      <c r="T108" s="293"/>
      <c r="U108" s="293"/>
      <c r="V108" s="293"/>
      <c r="W108" s="293"/>
      <c r="X108" s="293"/>
      <c r="Y108" s="293"/>
      <c r="Z108" s="293"/>
      <c r="AA108" s="293"/>
      <c r="AB108" s="293"/>
      <c r="AC108" s="293"/>
      <c r="AD108" s="293"/>
      <c r="AG108" s="122"/>
      <c r="AH108" s="122"/>
      <c r="AI108" s="122"/>
      <c r="AJ108" s="122"/>
      <c r="AK108" s="122"/>
      <c r="AL108" s="122"/>
      <c r="AM108" s="122"/>
      <c r="AN108" s="122"/>
      <c r="AO108" s="122"/>
      <c r="AP108" s="122"/>
      <c r="AQ108" s="122"/>
      <c r="AR108" s="122"/>
      <c r="AS108" s="124"/>
      <c r="AT108" s="124"/>
      <c r="AU108" s="124"/>
      <c r="AV108" s="124"/>
      <c r="AW108" s="124"/>
      <c r="AX108" s="124"/>
      <c r="AY108" s="124"/>
      <c r="AZ108" s="124"/>
      <c r="BA108" s="124"/>
      <c r="BB108" s="124"/>
      <c r="BC108" s="124"/>
      <c r="BD108" s="124"/>
      <c r="BE108" s="124"/>
      <c r="BF108" s="124"/>
      <c r="BG108" s="124"/>
      <c r="BH108" s="124"/>
      <c r="BI108" s="124"/>
      <c r="BJ108" s="124"/>
      <c r="BN108" s="121" t="s">
        <v>47</v>
      </c>
      <c r="BO108" s="121"/>
      <c r="BP108" s="121"/>
      <c r="BQ108" s="121"/>
      <c r="BR108" s="121"/>
      <c r="BS108" s="121"/>
      <c r="BT108" s="121"/>
      <c r="BU108" s="121"/>
      <c r="BV108" s="121"/>
      <c r="BW108" s="121"/>
      <c r="BX108" s="121"/>
      <c r="BY108" s="121"/>
      <c r="BZ108" s="123"/>
      <c r="CA108" s="123"/>
      <c r="CB108" s="123"/>
      <c r="CC108" s="123"/>
      <c r="CD108" s="123"/>
      <c r="CE108" s="123"/>
      <c r="CF108" s="123"/>
      <c r="CG108" s="123"/>
      <c r="CH108" s="123"/>
      <c r="CI108" s="123"/>
      <c r="CJ108" s="123"/>
      <c r="CK108" s="123"/>
      <c r="CL108" s="123"/>
      <c r="CM108" s="123"/>
      <c r="CN108" s="123"/>
      <c r="CO108" s="123"/>
      <c r="CP108" s="123"/>
      <c r="CQ108" s="123"/>
      <c r="CR108" s="3"/>
      <c r="CS108" s="3"/>
      <c r="CT108" s="3"/>
      <c r="CU108" s="112"/>
      <c r="CV108" s="112"/>
      <c r="CW108" s="112"/>
      <c r="CX108" s="112"/>
      <c r="CY108" s="112"/>
      <c r="CZ108" s="112"/>
      <c r="DA108" s="112"/>
      <c r="DB108" s="112"/>
      <c r="DC108" s="112"/>
      <c r="DD108" s="112"/>
      <c r="DE108" s="112"/>
      <c r="DF108" s="112"/>
      <c r="DG108" s="112"/>
      <c r="DH108" s="112"/>
      <c r="DI108" s="112"/>
      <c r="DJ108" s="112"/>
      <c r="DK108" s="112"/>
      <c r="DL108" s="112"/>
      <c r="DM108" s="112"/>
      <c r="DN108" s="112"/>
      <c r="DO108" s="112"/>
      <c r="DP108" s="112"/>
      <c r="DQ108" s="112"/>
      <c r="DR108" s="112"/>
      <c r="DS108" s="112"/>
      <c r="DT108" s="112"/>
      <c r="DU108" s="112"/>
      <c r="DV108" s="112"/>
      <c r="DW108" s="112"/>
      <c r="DX108" s="112"/>
      <c r="DY108" s="112"/>
      <c r="DZ108" s="112"/>
      <c r="EA108" s="112"/>
      <c r="EB108" s="112"/>
      <c r="EC108" s="112"/>
      <c r="ED108" s="3"/>
      <c r="EE108" s="3"/>
      <c r="EF108" s="3"/>
      <c r="EG108" s="3"/>
      <c r="EH108" s="3"/>
      <c r="EI108" s="3"/>
      <c r="EJ108" s="3"/>
      <c r="EK108" s="3"/>
      <c r="EL108" s="3"/>
    </row>
    <row r="109" spans="1:142" ht="6" customHeight="1">
      <c r="A109" s="125" t="s">
        <v>57</v>
      </c>
      <c r="B109" s="125"/>
      <c r="C109" s="125"/>
      <c r="D109" s="125"/>
      <c r="E109" s="125"/>
      <c r="F109" s="125"/>
      <c r="G109" s="125"/>
      <c r="H109" s="125"/>
      <c r="I109" s="125"/>
      <c r="J109" s="16"/>
      <c r="K109" s="288"/>
      <c r="L109" s="288"/>
      <c r="M109" s="288"/>
      <c r="N109" s="288"/>
      <c r="O109" s="288"/>
      <c r="P109" s="288"/>
      <c r="Q109" s="288"/>
      <c r="R109" s="288"/>
      <c r="S109" s="288"/>
      <c r="T109" s="288"/>
      <c r="U109" s="288"/>
      <c r="V109" s="288"/>
      <c r="W109" s="288"/>
      <c r="X109" s="288"/>
      <c r="Y109" s="288"/>
      <c r="Z109" s="288"/>
      <c r="AA109" s="288"/>
      <c r="AB109" s="288"/>
      <c r="AC109" s="288"/>
      <c r="AD109" s="288"/>
      <c r="AE109" s="42"/>
      <c r="AG109" s="122" t="s">
        <v>28</v>
      </c>
      <c r="AH109" s="122"/>
      <c r="AI109" s="122"/>
      <c r="AJ109" s="122"/>
      <c r="AK109" s="122"/>
      <c r="AL109" s="122"/>
      <c r="AM109" s="122"/>
      <c r="AN109" s="122"/>
      <c r="AO109" s="122"/>
      <c r="AP109" s="122"/>
      <c r="AQ109" s="122"/>
      <c r="AR109" s="122"/>
      <c r="AS109" s="280"/>
      <c r="AT109" s="280"/>
      <c r="AU109" s="280"/>
      <c r="AV109" s="280"/>
      <c r="AW109" s="280"/>
      <c r="AX109" s="280"/>
      <c r="AY109" s="280"/>
      <c r="AZ109" s="280"/>
      <c r="BA109" s="280"/>
      <c r="BB109" s="280"/>
      <c r="BC109" s="280"/>
      <c r="BD109" s="280"/>
      <c r="BE109" s="280"/>
      <c r="BF109" s="280"/>
      <c r="BG109" s="280"/>
      <c r="BH109" s="280"/>
      <c r="BI109" s="280"/>
      <c r="BJ109" s="280"/>
      <c r="BK109" s="42"/>
      <c r="BN109" s="122"/>
      <c r="BO109" s="122"/>
      <c r="BP109" s="122"/>
      <c r="BQ109" s="122"/>
      <c r="BR109" s="122"/>
      <c r="BS109" s="122"/>
      <c r="BT109" s="122"/>
      <c r="BU109" s="122"/>
      <c r="BV109" s="122"/>
      <c r="BW109" s="122"/>
      <c r="BX109" s="122"/>
      <c r="BY109" s="122"/>
      <c r="BZ109" s="124"/>
      <c r="CA109" s="124"/>
      <c r="CB109" s="124"/>
      <c r="CC109" s="124"/>
      <c r="CD109" s="124"/>
      <c r="CE109" s="124"/>
      <c r="CF109" s="124"/>
      <c r="CG109" s="124"/>
      <c r="CH109" s="124"/>
      <c r="CI109" s="124"/>
      <c r="CJ109" s="124"/>
      <c r="CK109" s="124"/>
      <c r="CL109" s="124"/>
      <c r="CM109" s="124"/>
      <c r="CN109" s="124"/>
      <c r="CO109" s="124"/>
      <c r="CP109" s="124"/>
      <c r="CQ109" s="124"/>
      <c r="CR109" s="3"/>
      <c r="CS109" s="3"/>
      <c r="CT109" s="3"/>
      <c r="CU109" s="112"/>
      <c r="CV109" s="112"/>
      <c r="CW109" s="112"/>
      <c r="CX109" s="112"/>
      <c r="CY109" s="112"/>
      <c r="CZ109" s="112"/>
      <c r="DA109" s="112"/>
      <c r="DB109" s="112"/>
      <c r="DC109" s="112"/>
      <c r="DD109" s="112"/>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2"/>
      <c r="EA109" s="112"/>
      <c r="EB109" s="112"/>
      <c r="EC109" s="112"/>
      <c r="ED109" s="3"/>
      <c r="EE109" s="3"/>
      <c r="EF109" s="3"/>
      <c r="EG109" s="3"/>
      <c r="EH109" s="3"/>
      <c r="EI109" s="3"/>
      <c r="EJ109" s="3"/>
      <c r="EK109" s="3"/>
      <c r="EL109" s="3"/>
    </row>
    <row r="110" spans="1:142" ht="6" customHeight="1">
      <c r="A110" s="119"/>
      <c r="B110" s="119"/>
      <c r="C110" s="119"/>
      <c r="D110" s="119"/>
      <c r="E110" s="119"/>
      <c r="F110" s="119"/>
      <c r="G110" s="119"/>
      <c r="H110" s="119"/>
      <c r="I110" s="119"/>
      <c r="J110" s="16"/>
      <c r="K110" s="289"/>
      <c r="L110" s="289"/>
      <c r="M110" s="289"/>
      <c r="N110" s="289"/>
      <c r="O110" s="289"/>
      <c r="P110" s="289"/>
      <c r="Q110" s="289"/>
      <c r="R110" s="289"/>
      <c r="S110" s="289"/>
      <c r="T110" s="289"/>
      <c r="U110" s="289"/>
      <c r="V110" s="289"/>
      <c r="W110" s="289"/>
      <c r="X110" s="289"/>
      <c r="Y110" s="289"/>
      <c r="Z110" s="289"/>
      <c r="AA110" s="289"/>
      <c r="AB110" s="289"/>
      <c r="AC110" s="289"/>
      <c r="AD110" s="289"/>
      <c r="AG110" s="122"/>
      <c r="AH110" s="122"/>
      <c r="AI110" s="122"/>
      <c r="AJ110" s="122"/>
      <c r="AK110" s="122"/>
      <c r="AL110" s="122"/>
      <c r="AM110" s="122"/>
      <c r="AN110" s="122"/>
      <c r="AO110" s="122"/>
      <c r="AP110" s="122"/>
      <c r="AQ110" s="122"/>
      <c r="AR110" s="122"/>
      <c r="AS110" s="280"/>
      <c r="AT110" s="280"/>
      <c r="AU110" s="280"/>
      <c r="AV110" s="280"/>
      <c r="AW110" s="280"/>
      <c r="AX110" s="280"/>
      <c r="AY110" s="280"/>
      <c r="AZ110" s="280"/>
      <c r="BA110" s="280"/>
      <c r="BB110" s="280"/>
      <c r="BC110" s="280"/>
      <c r="BD110" s="280"/>
      <c r="BE110" s="280"/>
      <c r="BF110" s="280"/>
      <c r="BG110" s="280"/>
      <c r="BH110" s="280"/>
      <c r="BI110" s="280"/>
      <c r="BJ110" s="280"/>
      <c r="BN110" s="122" t="s">
        <v>45</v>
      </c>
      <c r="BO110" s="122"/>
      <c r="BP110" s="122"/>
      <c r="BQ110" s="122"/>
      <c r="BR110" s="122"/>
      <c r="BS110" s="122"/>
      <c r="BT110" s="122"/>
      <c r="BU110" s="122"/>
      <c r="BV110" s="122"/>
      <c r="BW110" s="122"/>
      <c r="BX110" s="122"/>
      <c r="BY110" s="122"/>
      <c r="BZ110" s="124"/>
      <c r="CA110" s="124"/>
      <c r="CB110" s="124"/>
      <c r="CC110" s="124"/>
      <c r="CD110" s="124"/>
      <c r="CE110" s="124"/>
      <c r="CF110" s="124"/>
      <c r="CG110" s="124"/>
      <c r="CH110" s="124"/>
      <c r="CI110" s="124"/>
      <c r="CJ110" s="124"/>
      <c r="CK110" s="124"/>
      <c r="CL110" s="124"/>
      <c r="CM110" s="124"/>
      <c r="CN110" s="124"/>
      <c r="CO110" s="124"/>
      <c r="CP110" s="124"/>
      <c r="CQ110" s="124"/>
      <c r="CR110" s="3"/>
      <c r="CS110" s="3"/>
      <c r="CT110" s="3"/>
      <c r="CU110" s="112"/>
      <c r="CV110" s="112"/>
      <c r="CW110" s="112"/>
      <c r="CX110" s="112"/>
      <c r="CY110" s="112"/>
      <c r="CZ110" s="112"/>
      <c r="DA110" s="112"/>
      <c r="DB110" s="112"/>
      <c r="DC110" s="112"/>
      <c r="DD110" s="112"/>
      <c r="DE110" s="112"/>
      <c r="DF110" s="112"/>
      <c r="DG110" s="112"/>
      <c r="DH110" s="112"/>
      <c r="DI110" s="112"/>
      <c r="DJ110" s="112"/>
      <c r="DK110" s="112"/>
      <c r="DL110" s="112"/>
      <c r="DM110" s="112"/>
      <c r="DN110" s="112"/>
      <c r="DO110" s="112"/>
      <c r="DP110" s="112"/>
      <c r="DQ110" s="112"/>
      <c r="DR110" s="112"/>
      <c r="DS110" s="112"/>
      <c r="DT110" s="112"/>
      <c r="DU110" s="112"/>
      <c r="DV110" s="112"/>
      <c r="DW110" s="112"/>
      <c r="DX110" s="112"/>
      <c r="DY110" s="112"/>
      <c r="DZ110" s="112"/>
      <c r="EA110" s="112"/>
      <c r="EB110" s="112"/>
      <c r="EC110" s="112"/>
      <c r="ED110" s="3"/>
      <c r="EE110" s="3"/>
      <c r="EF110" s="3"/>
      <c r="EG110" s="3"/>
      <c r="EH110" s="3"/>
      <c r="EI110" s="3"/>
      <c r="EJ110" s="3"/>
      <c r="EK110" s="3"/>
      <c r="EL110" s="3"/>
    </row>
    <row r="111" spans="1:142" ht="6" customHeight="1">
      <c r="A111" s="119"/>
      <c r="B111" s="119"/>
      <c r="C111" s="119"/>
      <c r="D111" s="119"/>
      <c r="E111" s="119"/>
      <c r="F111" s="119"/>
      <c r="G111" s="119"/>
      <c r="H111" s="119"/>
      <c r="I111" s="119"/>
      <c r="J111" s="25"/>
      <c r="K111" s="289"/>
      <c r="L111" s="289"/>
      <c r="M111" s="289"/>
      <c r="N111" s="289"/>
      <c r="O111" s="289"/>
      <c r="P111" s="289"/>
      <c r="Q111" s="289"/>
      <c r="R111" s="289"/>
      <c r="S111" s="289"/>
      <c r="T111" s="289"/>
      <c r="U111" s="289"/>
      <c r="V111" s="289"/>
      <c r="W111" s="289"/>
      <c r="X111" s="289"/>
      <c r="Y111" s="289"/>
      <c r="Z111" s="289"/>
      <c r="AA111" s="289"/>
      <c r="AB111" s="289"/>
      <c r="AC111" s="289"/>
      <c r="AD111" s="289"/>
      <c r="AG111" s="119" t="s">
        <v>29</v>
      </c>
      <c r="AH111" s="119"/>
      <c r="AI111" s="119"/>
      <c r="AJ111" s="119"/>
      <c r="AK111" s="119"/>
      <c r="AL111" s="119"/>
      <c r="AM111" s="119"/>
      <c r="AN111" s="119"/>
      <c r="AO111" s="119"/>
      <c r="AP111" s="119"/>
      <c r="AQ111" s="119"/>
      <c r="AR111" s="119"/>
      <c r="AS111" s="120"/>
      <c r="AT111" s="120"/>
      <c r="AU111" s="120"/>
      <c r="AV111" s="120"/>
      <c r="AW111" s="120"/>
      <c r="AX111" s="120"/>
      <c r="AY111" s="120"/>
      <c r="AZ111" s="120"/>
      <c r="BA111" s="120"/>
      <c r="BB111" s="120"/>
      <c r="BC111" s="120"/>
      <c r="BD111" s="120"/>
      <c r="BE111" s="120"/>
      <c r="BF111" s="120"/>
      <c r="BG111" s="120"/>
      <c r="BH111" s="120"/>
      <c r="BI111" s="120"/>
      <c r="BJ111" s="120"/>
      <c r="BK111" s="42"/>
      <c r="BN111" s="122"/>
      <c r="BO111" s="122"/>
      <c r="BP111" s="122"/>
      <c r="BQ111" s="122"/>
      <c r="BR111" s="122"/>
      <c r="BS111" s="122"/>
      <c r="BT111" s="122"/>
      <c r="BU111" s="122"/>
      <c r="BV111" s="122"/>
      <c r="BW111" s="122"/>
      <c r="BX111" s="122"/>
      <c r="BY111" s="122"/>
      <c r="BZ111" s="124"/>
      <c r="CA111" s="124"/>
      <c r="CB111" s="124"/>
      <c r="CC111" s="124"/>
      <c r="CD111" s="124"/>
      <c r="CE111" s="124"/>
      <c r="CF111" s="124"/>
      <c r="CG111" s="124"/>
      <c r="CH111" s="124"/>
      <c r="CI111" s="124"/>
      <c r="CJ111" s="124"/>
      <c r="CK111" s="124"/>
      <c r="CL111" s="124"/>
      <c r="CM111" s="124"/>
      <c r="CN111" s="124"/>
      <c r="CO111" s="124"/>
      <c r="CP111" s="124"/>
      <c r="CQ111" s="124"/>
      <c r="CR111" s="3"/>
      <c r="CS111" s="3"/>
      <c r="CT111" s="3"/>
      <c r="CU111" s="112"/>
      <c r="CV111" s="112"/>
      <c r="CW111" s="112"/>
      <c r="CX111" s="112"/>
      <c r="CY111" s="112"/>
      <c r="CZ111" s="112"/>
      <c r="DA111" s="112"/>
      <c r="DB111" s="112"/>
      <c r="DC111" s="112"/>
      <c r="DD111" s="112"/>
      <c r="DE111" s="112"/>
      <c r="DF111" s="112"/>
      <c r="DG111" s="112"/>
      <c r="DH111" s="112"/>
      <c r="DI111" s="112"/>
      <c r="DJ111" s="112"/>
      <c r="DK111" s="112"/>
      <c r="DL111" s="112"/>
      <c r="DM111" s="112"/>
      <c r="DN111" s="112"/>
      <c r="DO111" s="112"/>
      <c r="DP111" s="112"/>
      <c r="DQ111" s="112"/>
      <c r="DR111" s="112"/>
      <c r="DS111" s="112"/>
      <c r="DT111" s="112"/>
      <c r="DU111" s="112"/>
      <c r="DV111" s="112"/>
      <c r="DW111" s="112"/>
      <c r="DX111" s="112"/>
      <c r="DY111" s="112"/>
      <c r="DZ111" s="112"/>
      <c r="EA111" s="112"/>
      <c r="EB111" s="112"/>
      <c r="EC111" s="112"/>
      <c r="ED111" s="3"/>
      <c r="EE111" s="3"/>
      <c r="EF111" s="3"/>
      <c r="EG111" s="3"/>
      <c r="EH111" s="3"/>
      <c r="EI111" s="3"/>
      <c r="EJ111" s="3"/>
      <c r="EK111" s="3"/>
      <c r="EL111" s="3"/>
    </row>
    <row r="112" spans="1:142" ht="6" customHeight="1">
      <c r="A112" s="125" t="s">
        <v>58</v>
      </c>
      <c r="B112" s="125"/>
      <c r="C112" s="125"/>
      <c r="D112" s="125"/>
      <c r="E112" s="125"/>
      <c r="F112" s="125"/>
      <c r="G112" s="125"/>
      <c r="H112" s="125"/>
      <c r="I112" s="125"/>
      <c r="J112" s="16"/>
      <c r="K112" s="288"/>
      <c r="L112" s="288"/>
      <c r="M112" s="288"/>
      <c r="N112" s="288"/>
      <c r="O112" s="288"/>
      <c r="P112" s="288"/>
      <c r="Q112" s="288"/>
      <c r="R112" s="288"/>
      <c r="S112" s="288"/>
      <c r="T112" s="288"/>
      <c r="U112" s="288"/>
      <c r="V112" s="288"/>
      <c r="W112" s="288"/>
      <c r="X112" s="288"/>
      <c r="Y112" s="288"/>
      <c r="Z112" s="288"/>
      <c r="AA112" s="288"/>
      <c r="AB112" s="288"/>
      <c r="AC112" s="288"/>
      <c r="AD112" s="288"/>
      <c r="AE112" s="42"/>
      <c r="AG112" s="119"/>
      <c r="AH112" s="119"/>
      <c r="AI112" s="119"/>
      <c r="AJ112" s="119"/>
      <c r="AK112" s="119"/>
      <c r="AL112" s="119"/>
      <c r="AM112" s="119"/>
      <c r="AN112" s="119"/>
      <c r="AO112" s="119"/>
      <c r="AP112" s="119"/>
      <c r="AQ112" s="119"/>
      <c r="AR112" s="119"/>
      <c r="AS112" s="120"/>
      <c r="AT112" s="120"/>
      <c r="AU112" s="120"/>
      <c r="AV112" s="120"/>
      <c r="AW112" s="120"/>
      <c r="AX112" s="120"/>
      <c r="AY112" s="120"/>
      <c r="AZ112" s="120"/>
      <c r="BA112" s="120"/>
      <c r="BB112" s="120"/>
      <c r="BC112" s="120"/>
      <c r="BD112" s="120"/>
      <c r="BE112" s="120"/>
      <c r="BF112" s="120"/>
      <c r="BG112" s="120"/>
      <c r="BH112" s="120"/>
      <c r="BI112" s="120"/>
      <c r="BJ112" s="120"/>
      <c r="BN112" s="119" t="s">
        <v>59</v>
      </c>
      <c r="BO112" s="119"/>
      <c r="BP112" s="119"/>
      <c r="BQ112" s="119"/>
      <c r="BR112" s="119"/>
      <c r="BS112" s="119"/>
      <c r="BT112" s="119"/>
      <c r="BU112" s="119"/>
      <c r="BV112" s="119"/>
      <c r="BW112" s="119"/>
      <c r="BX112" s="119"/>
      <c r="BY112" s="119"/>
      <c r="BZ112" s="120"/>
      <c r="CA112" s="120"/>
      <c r="CB112" s="120"/>
      <c r="CC112" s="120"/>
      <c r="CD112" s="120"/>
      <c r="CE112" s="120"/>
      <c r="CF112" s="120"/>
      <c r="CG112" s="120"/>
      <c r="CH112" s="120"/>
      <c r="CI112" s="120"/>
      <c r="CJ112" s="120"/>
      <c r="CK112" s="120"/>
      <c r="CL112" s="120"/>
      <c r="CM112" s="120"/>
      <c r="CN112" s="120"/>
      <c r="CO112" s="120"/>
      <c r="CP112" s="120"/>
      <c r="CQ112" s="120"/>
      <c r="CR112" s="3"/>
      <c r="CS112" s="3"/>
      <c r="CT112" s="3"/>
      <c r="CU112" s="112"/>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c r="EB112" s="112"/>
      <c r="EC112" s="112"/>
      <c r="ED112" s="3"/>
      <c r="EE112" s="3"/>
      <c r="EF112" s="3"/>
      <c r="EG112" s="3"/>
      <c r="EH112" s="3"/>
      <c r="EI112" s="3"/>
      <c r="EJ112" s="3"/>
      <c r="EK112" s="3"/>
      <c r="EL112" s="3"/>
    </row>
    <row r="113" spans="1:142" ht="6" customHeight="1">
      <c r="A113" s="119"/>
      <c r="B113" s="119"/>
      <c r="C113" s="119"/>
      <c r="D113" s="119"/>
      <c r="E113" s="119"/>
      <c r="F113" s="119"/>
      <c r="G113" s="119"/>
      <c r="H113" s="119"/>
      <c r="I113" s="119"/>
      <c r="J113" s="16"/>
      <c r="K113" s="289"/>
      <c r="L113" s="289"/>
      <c r="M113" s="289"/>
      <c r="N113" s="289"/>
      <c r="O113" s="289"/>
      <c r="P113" s="289"/>
      <c r="Q113" s="289"/>
      <c r="R113" s="289"/>
      <c r="S113" s="289"/>
      <c r="T113" s="289"/>
      <c r="U113" s="289"/>
      <c r="V113" s="289"/>
      <c r="W113" s="289"/>
      <c r="X113" s="289"/>
      <c r="Y113" s="289"/>
      <c r="Z113" s="289"/>
      <c r="AA113" s="289"/>
      <c r="AB113" s="289"/>
      <c r="AC113" s="289"/>
      <c r="AD113" s="289"/>
      <c r="AG113" s="119"/>
      <c r="AH113" s="119"/>
      <c r="AI113" s="119"/>
      <c r="AJ113" s="119"/>
      <c r="AK113" s="119"/>
      <c r="AL113" s="119"/>
      <c r="AM113" s="119"/>
      <c r="AN113" s="119"/>
      <c r="AO113" s="119"/>
      <c r="AP113" s="119"/>
      <c r="AQ113" s="119"/>
      <c r="AR113" s="119"/>
      <c r="AS113" s="120"/>
      <c r="AT113" s="120"/>
      <c r="AU113" s="120"/>
      <c r="AV113" s="120"/>
      <c r="AW113" s="120"/>
      <c r="AX113" s="120"/>
      <c r="AY113" s="120"/>
      <c r="AZ113" s="120"/>
      <c r="BA113" s="120"/>
      <c r="BB113" s="120"/>
      <c r="BC113" s="120"/>
      <c r="BD113" s="120"/>
      <c r="BE113" s="120"/>
      <c r="BF113" s="120"/>
      <c r="BG113" s="120"/>
      <c r="BH113" s="120"/>
      <c r="BI113" s="120"/>
      <c r="BJ113" s="120"/>
      <c r="BN113" s="119"/>
      <c r="BO113" s="119"/>
      <c r="BP113" s="119"/>
      <c r="BQ113" s="119"/>
      <c r="BR113" s="119"/>
      <c r="BS113" s="119"/>
      <c r="BT113" s="119"/>
      <c r="BU113" s="119"/>
      <c r="BV113" s="119"/>
      <c r="BW113" s="119"/>
      <c r="BX113" s="119"/>
      <c r="BY113" s="119"/>
      <c r="BZ113" s="120"/>
      <c r="CA113" s="120"/>
      <c r="CB113" s="120"/>
      <c r="CC113" s="120"/>
      <c r="CD113" s="120"/>
      <c r="CE113" s="120"/>
      <c r="CF113" s="120"/>
      <c r="CG113" s="120"/>
      <c r="CH113" s="120"/>
      <c r="CI113" s="120"/>
      <c r="CJ113" s="120"/>
      <c r="CK113" s="120"/>
      <c r="CL113" s="120"/>
      <c r="CM113" s="120"/>
      <c r="CN113" s="120"/>
      <c r="CO113" s="120"/>
      <c r="CP113" s="120"/>
      <c r="CQ113" s="120"/>
      <c r="CR113" s="3"/>
      <c r="CS113" s="3"/>
      <c r="CT113" s="3"/>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c r="EB113" s="112"/>
      <c r="EC113" s="112"/>
      <c r="ED113" s="3"/>
      <c r="EE113" s="3"/>
      <c r="EF113" s="3"/>
      <c r="EG113" s="3"/>
      <c r="EH113" s="3"/>
      <c r="EI113" s="3"/>
      <c r="EJ113" s="3"/>
      <c r="EK113" s="3"/>
      <c r="EL113" s="3"/>
    </row>
    <row r="114" spans="1:142" ht="6" customHeight="1">
      <c r="A114" s="119"/>
      <c r="B114" s="119"/>
      <c r="C114" s="119"/>
      <c r="D114" s="119"/>
      <c r="E114" s="119"/>
      <c r="F114" s="119"/>
      <c r="G114" s="119"/>
      <c r="H114" s="119"/>
      <c r="I114" s="119"/>
      <c r="J114" s="25"/>
      <c r="K114" s="289"/>
      <c r="L114" s="289"/>
      <c r="M114" s="289"/>
      <c r="N114" s="289"/>
      <c r="O114" s="289"/>
      <c r="P114" s="289"/>
      <c r="Q114" s="289"/>
      <c r="R114" s="289"/>
      <c r="S114" s="289"/>
      <c r="T114" s="289"/>
      <c r="U114" s="289"/>
      <c r="V114" s="289"/>
      <c r="W114" s="289"/>
      <c r="X114" s="289"/>
      <c r="Y114" s="289"/>
      <c r="Z114" s="289"/>
      <c r="AA114" s="289"/>
      <c r="AB114" s="289"/>
      <c r="AC114" s="289"/>
      <c r="AD114" s="289"/>
      <c r="AG114" s="122" t="s">
        <v>60</v>
      </c>
      <c r="AH114" s="122"/>
      <c r="AI114" s="122"/>
      <c r="AJ114" s="122"/>
      <c r="AK114" s="122"/>
      <c r="AL114" s="122"/>
      <c r="AM114" s="122"/>
      <c r="AN114" s="122"/>
      <c r="AO114" s="122"/>
      <c r="AP114" s="122"/>
      <c r="AQ114" s="122"/>
      <c r="AR114" s="122"/>
      <c r="AS114" s="280"/>
      <c r="AT114" s="280"/>
      <c r="AU114" s="280"/>
      <c r="AV114" s="280"/>
      <c r="AW114" s="280"/>
      <c r="AX114" s="280"/>
      <c r="AY114" s="280"/>
      <c r="AZ114" s="280"/>
      <c r="BA114" s="280"/>
      <c r="BB114" s="280"/>
      <c r="BC114" s="280"/>
      <c r="BD114" s="280"/>
      <c r="BE114" s="280"/>
      <c r="BF114" s="280"/>
      <c r="BG114" s="280"/>
      <c r="BH114" s="280"/>
      <c r="BI114" s="280"/>
      <c r="BJ114" s="280"/>
      <c r="BK114" s="42"/>
      <c r="BN114" s="119"/>
      <c r="BO114" s="119"/>
      <c r="BP114" s="119"/>
      <c r="BQ114" s="119"/>
      <c r="BR114" s="119"/>
      <c r="BS114" s="119"/>
      <c r="BT114" s="119"/>
      <c r="BU114" s="119"/>
      <c r="BV114" s="119"/>
      <c r="BW114" s="119"/>
      <c r="BX114" s="119"/>
      <c r="BY114" s="119"/>
      <c r="BZ114" s="120"/>
      <c r="CA114" s="120"/>
      <c r="CB114" s="120"/>
      <c r="CC114" s="120"/>
      <c r="CD114" s="120"/>
      <c r="CE114" s="120"/>
      <c r="CF114" s="120"/>
      <c r="CG114" s="120"/>
      <c r="CH114" s="120"/>
      <c r="CI114" s="120"/>
      <c r="CJ114" s="120"/>
      <c r="CK114" s="120"/>
      <c r="CL114" s="120"/>
      <c r="CM114" s="120"/>
      <c r="CN114" s="120"/>
      <c r="CO114" s="120"/>
      <c r="CP114" s="120"/>
      <c r="CQ114" s="120"/>
      <c r="CR114" s="3"/>
      <c r="CS114" s="3"/>
      <c r="CT114" s="110"/>
      <c r="CU114" s="110"/>
      <c r="CV114" s="110"/>
      <c r="CW114" s="110"/>
      <c r="CX114" s="110"/>
      <c r="CY114" s="110"/>
      <c r="CZ114" s="110"/>
      <c r="DA114" s="110"/>
      <c r="DB114" s="110"/>
      <c r="DC114" s="110"/>
      <c r="DD114" s="110"/>
      <c r="DE114" s="110"/>
      <c r="DF114" s="110"/>
      <c r="DG114" s="110"/>
      <c r="DH114" s="110"/>
      <c r="DI114" s="110"/>
      <c r="DJ114" s="110"/>
      <c r="DK114" s="110"/>
      <c r="DL114" s="110"/>
      <c r="DM114" s="112"/>
      <c r="DN114" s="112"/>
      <c r="DO114" s="112"/>
      <c r="DP114" s="112"/>
      <c r="DQ114" s="112"/>
      <c r="DR114" s="112"/>
      <c r="DS114" s="112"/>
      <c r="DT114" s="112"/>
      <c r="DU114" s="112"/>
      <c r="DV114" s="112"/>
      <c r="DW114" s="112"/>
      <c r="DX114" s="112"/>
      <c r="DY114" s="112"/>
      <c r="DZ114" s="112"/>
      <c r="EA114" s="112"/>
      <c r="EB114" s="112"/>
      <c r="EC114" s="112"/>
      <c r="ED114" s="3"/>
      <c r="EE114" s="3"/>
      <c r="EF114" s="3"/>
      <c r="EG114" s="3"/>
      <c r="EH114" s="3"/>
      <c r="EI114" s="3"/>
      <c r="EJ114" s="3"/>
      <c r="EK114" s="3"/>
      <c r="EL114" s="3"/>
    </row>
    <row r="115" spans="1:142" ht="6" customHeight="1">
      <c r="A115" s="290" t="s">
        <v>24</v>
      </c>
      <c r="B115" s="290"/>
      <c r="C115" s="290"/>
      <c r="D115" s="290"/>
      <c r="E115" s="290"/>
      <c r="F115" s="290"/>
      <c r="G115" s="290"/>
      <c r="H115" s="290"/>
      <c r="I115" s="290"/>
      <c r="J115" s="52"/>
      <c r="K115" s="303"/>
      <c r="L115" s="303"/>
      <c r="M115" s="303"/>
      <c r="N115" s="303"/>
      <c r="O115" s="32"/>
      <c r="P115" s="32"/>
      <c r="Q115" s="305" t="s">
        <v>55</v>
      </c>
      <c r="R115" s="305"/>
      <c r="S115" s="305"/>
      <c r="T115" s="305"/>
      <c r="U115" s="305"/>
      <c r="V115" s="305"/>
      <c r="W115" s="305"/>
      <c r="X115" s="305"/>
      <c r="Y115" s="54"/>
      <c r="Z115" s="307" t="str">
        <f>IF(AND(●保守申込書!K73="",●保守申込書!BG73=""),"",IF(AND(●保守申込書!K73&lt;&gt;"",●保守申込書!BG73&lt;&gt;""),"D2","D1"))</f>
        <v/>
      </c>
      <c r="AA115" s="307"/>
      <c r="AB115" s="307"/>
      <c r="AC115" s="307"/>
      <c r="AD115" s="307"/>
      <c r="AE115" s="42"/>
      <c r="AG115" s="122"/>
      <c r="AH115" s="122"/>
      <c r="AI115" s="122"/>
      <c r="AJ115" s="122"/>
      <c r="AK115" s="122"/>
      <c r="AL115" s="122"/>
      <c r="AM115" s="122"/>
      <c r="AN115" s="122"/>
      <c r="AO115" s="122"/>
      <c r="AP115" s="122"/>
      <c r="AQ115" s="122"/>
      <c r="AR115" s="122"/>
      <c r="AS115" s="280"/>
      <c r="AT115" s="280"/>
      <c r="AU115" s="280"/>
      <c r="AV115" s="280"/>
      <c r="AW115" s="280"/>
      <c r="AX115" s="280"/>
      <c r="AY115" s="280"/>
      <c r="AZ115" s="280"/>
      <c r="BA115" s="280"/>
      <c r="BB115" s="280"/>
      <c r="BC115" s="280"/>
      <c r="BD115" s="280"/>
      <c r="BE115" s="280"/>
      <c r="BF115" s="280"/>
      <c r="BG115" s="280"/>
      <c r="BH115" s="280"/>
      <c r="BI115" s="280"/>
      <c r="BJ115" s="280"/>
      <c r="BN115" s="119" t="s">
        <v>46</v>
      </c>
      <c r="BO115" s="119"/>
      <c r="BP115" s="119"/>
      <c r="BQ115" s="119"/>
      <c r="BR115" s="119"/>
      <c r="BS115" s="119"/>
      <c r="BT115" s="119"/>
      <c r="BU115" s="119"/>
      <c r="BV115" s="119"/>
      <c r="BW115" s="119"/>
      <c r="BX115" s="119"/>
      <c r="BY115" s="119"/>
      <c r="BZ115" s="323"/>
      <c r="CA115" s="323"/>
      <c r="CB115" s="323"/>
      <c r="CC115" s="323"/>
      <c r="CD115" s="323"/>
      <c r="CE115" s="323"/>
      <c r="CF115" s="323"/>
      <c r="CG115" s="323"/>
      <c r="CH115" s="323"/>
      <c r="CI115" s="323"/>
      <c r="CJ115" s="323"/>
      <c r="CK115" s="323"/>
      <c r="CL115" s="323"/>
      <c r="CM115" s="323"/>
      <c r="CN115" s="323"/>
      <c r="CO115" s="323"/>
      <c r="CP115" s="323"/>
      <c r="CQ115" s="323"/>
      <c r="CR115" s="3"/>
      <c r="CS115" s="3"/>
      <c r="CT115" s="110"/>
      <c r="CU115" s="109" t="s">
        <v>53</v>
      </c>
      <c r="CV115" s="110"/>
      <c r="CW115" s="110"/>
      <c r="CX115" s="110"/>
      <c r="CY115" s="109" t="s">
        <v>54</v>
      </c>
      <c r="CZ115" s="110"/>
      <c r="DA115" s="110"/>
      <c r="DB115" s="110"/>
      <c r="DC115" s="110"/>
      <c r="DD115" s="110"/>
      <c r="DE115" s="110"/>
      <c r="DF115" s="110"/>
      <c r="DG115" s="110"/>
      <c r="DH115" s="110"/>
      <c r="DI115" s="110"/>
      <c r="DJ115" s="110"/>
      <c r="DK115" s="110"/>
      <c r="DL115" s="110"/>
      <c r="DM115" s="112"/>
      <c r="DN115" s="112"/>
      <c r="DO115" s="112"/>
      <c r="DP115" s="112"/>
      <c r="DQ115" s="112"/>
      <c r="DR115" s="112"/>
      <c r="DS115" s="112"/>
      <c r="DT115" s="112"/>
      <c r="DU115" s="112"/>
      <c r="DV115" s="112"/>
      <c r="DW115" s="112"/>
      <c r="DX115" s="112"/>
      <c r="DY115" s="112"/>
      <c r="DZ115" s="112"/>
      <c r="EA115" s="112"/>
      <c r="EB115" s="112"/>
      <c r="EC115" s="112"/>
      <c r="ED115" s="3"/>
      <c r="EE115" s="3"/>
      <c r="EF115" s="3"/>
      <c r="EG115" s="3"/>
      <c r="EH115" s="3"/>
      <c r="EI115" s="3"/>
      <c r="EJ115" s="3"/>
      <c r="EK115" s="3"/>
      <c r="EL115" s="3"/>
    </row>
    <row r="116" spans="1:142" ht="6" customHeight="1">
      <c r="A116" s="122"/>
      <c r="B116" s="122"/>
      <c r="C116" s="122"/>
      <c r="D116" s="122"/>
      <c r="E116" s="122"/>
      <c r="F116" s="122"/>
      <c r="G116" s="122"/>
      <c r="H116" s="122"/>
      <c r="I116" s="122"/>
      <c r="J116" s="53"/>
      <c r="K116" s="304"/>
      <c r="L116" s="304"/>
      <c r="M116" s="304"/>
      <c r="N116" s="304"/>
      <c r="O116" s="32"/>
      <c r="P116" s="32"/>
      <c r="Q116" s="306"/>
      <c r="R116" s="306"/>
      <c r="S116" s="306"/>
      <c r="T116" s="306"/>
      <c r="U116" s="306"/>
      <c r="V116" s="306"/>
      <c r="W116" s="306"/>
      <c r="X116" s="306"/>
      <c r="Y116" s="55"/>
      <c r="Z116" s="308"/>
      <c r="AA116" s="308"/>
      <c r="AB116" s="308"/>
      <c r="AC116" s="308"/>
      <c r="AD116" s="308"/>
      <c r="AE116" s="42"/>
      <c r="AG116" s="122" t="s">
        <v>30</v>
      </c>
      <c r="AH116" s="122"/>
      <c r="AI116" s="122"/>
      <c r="AJ116" s="122"/>
      <c r="AK116" s="122"/>
      <c r="AL116" s="122"/>
      <c r="AM116" s="122"/>
      <c r="AN116" s="122"/>
      <c r="AO116" s="122"/>
      <c r="AP116" s="122"/>
      <c r="AQ116" s="122"/>
      <c r="AR116" s="122"/>
      <c r="AS116" s="124"/>
      <c r="AT116" s="124"/>
      <c r="AU116" s="124"/>
      <c r="AV116" s="124"/>
      <c r="AW116" s="124"/>
      <c r="AX116" s="124"/>
      <c r="AY116" s="124"/>
      <c r="AZ116" s="124"/>
      <c r="BA116" s="124"/>
      <c r="BB116" s="124"/>
      <c r="BC116" s="124"/>
      <c r="BD116" s="124"/>
      <c r="BE116" s="124"/>
      <c r="BF116" s="124"/>
      <c r="BG116" s="124"/>
      <c r="BH116" s="124"/>
      <c r="BI116" s="124"/>
      <c r="BJ116" s="124"/>
      <c r="BK116" s="42"/>
      <c r="BN116" s="119"/>
      <c r="BO116" s="119"/>
      <c r="BP116" s="119"/>
      <c r="BQ116" s="119"/>
      <c r="BR116" s="119"/>
      <c r="BS116" s="119"/>
      <c r="BT116" s="119"/>
      <c r="BU116" s="119"/>
      <c r="BV116" s="119"/>
      <c r="BW116" s="119"/>
      <c r="BX116" s="119"/>
      <c r="BY116" s="119"/>
      <c r="BZ116" s="323"/>
      <c r="CA116" s="323"/>
      <c r="CB116" s="323"/>
      <c r="CC116" s="323"/>
      <c r="CD116" s="323"/>
      <c r="CE116" s="323"/>
      <c r="CF116" s="323"/>
      <c r="CG116" s="323"/>
      <c r="CH116" s="323"/>
      <c r="CI116" s="323"/>
      <c r="CJ116" s="323"/>
      <c r="CK116" s="323"/>
      <c r="CL116" s="323"/>
      <c r="CM116" s="323"/>
      <c r="CN116" s="323"/>
      <c r="CO116" s="323"/>
      <c r="CP116" s="323"/>
      <c r="CQ116" s="323"/>
      <c r="CR116" s="3"/>
      <c r="CS116" s="3"/>
      <c r="CT116" s="110"/>
      <c r="CU116" s="109"/>
      <c r="CV116" s="110"/>
      <c r="CW116" s="110"/>
      <c r="CX116" s="110"/>
      <c r="CY116" s="109" t="str">
        <f>IF(AND(●保守申込書!K73="",●保守申込書!BG73=""),"",IF(AND(●保守申込書!K73&lt;&gt;"",●保守申込書!BG73&lt;&gt;""),"D2","D1"))</f>
        <v/>
      </c>
      <c r="CZ116" s="110"/>
      <c r="DA116" s="110"/>
      <c r="DB116" s="110"/>
      <c r="DC116" s="110"/>
      <c r="DD116" s="110"/>
      <c r="DE116" s="110"/>
      <c r="DF116" s="110"/>
      <c r="DG116" s="110"/>
      <c r="DH116" s="110"/>
      <c r="DI116" s="110"/>
      <c r="DJ116" s="110"/>
      <c r="DK116" s="110"/>
      <c r="DL116" s="110"/>
      <c r="DM116" s="112"/>
      <c r="DN116" s="112"/>
      <c r="DO116" s="112"/>
      <c r="DP116" s="112"/>
      <c r="DQ116" s="112"/>
      <c r="DR116" s="112"/>
      <c r="DS116" s="112"/>
      <c r="DT116" s="112"/>
      <c r="DU116" s="112"/>
      <c r="DV116" s="112"/>
      <c r="DW116" s="112"/>
      <c r="DX116" s="112"/>
      <c r="DY116" s="112"/>
      <c r="DZ116" s="112"/>
      <c r="EA116" s="112"/>
      <c r="EB116" s="112"/>
      <c r="EC116" s="112"/>
      <c r="ED116" s="3"/>
      <c r="EE116" s="3"/>
      <c r="EF116" s="3"/>
      <c r="EG116" s="3"/>
      <c r="EH116" s="3"/>
      <c r="EI116" s="3"/>
      <c r="EJ116" s="3"/>
      <c r="EK116" s="3"/>
      <c r="EL116" s="3"/>
    </row>
    <row r="117" spans="1:142" ht="6" customHeight="1">
      <c r="A117" s="290" t="s">
        <v>25</v>
      </c>
      <c r="B117" s="290"/>
      <c r="C117" s="290"/>
      <c r="D117" s="290"/>
      <c r="E117" s="290"/>
      <c r="F117" s="290"/>
      <c r="G117" s="290"/>
      <c r="H117" s="290"/>
      <c r="I117" s="290"/>
      <c r="J117" s="16"/>
      <c r="K117" s="318"/>
      <c r="L117" s="318"/>
      <c r="M117" s="318"/>
      <c r="N117" s="318"/>
      <c r="O117" s="318"/>
      <c r="P117" s="318"/>
      <c r="Q117" s="318"/>
      <c r="R117" s="318"/>
      <c r="S117" s="318"/>
      <c r="T117" s="318"/>
      <c r="U117" s="318"/>
      <c r="V117" s="318"/>
      <c r="W117" s="318"/>
      <c r="X117" s="318"/>
      <c r="Y117" s="318"/>
      <c r="Z117" s="319"/>
      <c r="AA117" s="319"/>
      <c r="AB117" s="319"/>
      <c r="AC117" s="319"/>
      <c r="AD117" s="319"/>
      <c r="AE117" s="42"/>
      <c r="AG117" s="122"/>
      <c r="AH117" s="122"/>
      <c r="AI117" s="122"/>
      <c r="AJ117" s="122"/>
      <c r="AK117" s="122"/>
      <c r="AL117" s="122"/>
      <c r="AM117" s="122"/>
      <c r="AN117" s="122"/>
      <c r="AO117" s="122"/>
      <c r="AP117" s="122"/>
      <c r="AQ117" s="122"/>
      <c r="AR117" s="122"/>
      <c r="AS117" s="124"/>
      <c r="AT117" s="124"/>
      <c r="AU117" s="124"/>
      <c r="AV117" s="124"/>
      <c r="AW117" s="124"/>
      <c r="AX117" s="124"/>
      <c r="AY117" s="124"/>
      <c r="AZ117" s="124"/>
      <c r="BA117" s="124"/>
      <c r="BB117" s="124"/>
      <c r="BC117" s="124"/>
      <c r="BD117" s="124"/>
      <c r="BE117" s="124"/>
      <c r="BF117" s="124"/>
      <c r="BG117" s="124"/>
      <c r="BH117" s="124"/>
      <c r="BI117" s="124"/>
      <c r="BJ117" s="124"/>
      <c r="BK117" s="42"/>
      <c r="BN117" s="119"/>
      <c r="BO117" s="119"/>
      <c r="BP117" s="119"/>
      <c r="BQ117" s="119"/>
      <c r="BR117" s="119"/>
      <c r="BS117" s="119"/>
      <c r="BT117" s="119"/>
      <c r="BU117" s="119"/>
      <c r="BV117" s="119"/>
      <c r="BW117" s="119"/>
      <c r="BX117" s="119"/>
      <c r="BY117" s="119"/>
      <c r="BZ117" s="323"/>
      <c r="CA117" s="323"/>
      <c r="CB117" s="323"/>
      <c r="CC117" s="323"/>
      <c r="CD117" s="323"/>
      <c r="CE117" s="323"/>
      <c r="CF117" s="323"/>
      <c r="CG117" s="323"/>
      <c r="CH117" s="323"/>
      <c r="CI117" s="323"/>
      <c r="CJ117" s="323"/>
      <c r="CK117" s="323"/>
      <c r="CL117" s="323"/>
      <c r="CM117" s="323"/>
      <c r="CN117" s="323"/>
      <c r="CO117" s="323"/>
      <c r="CP117" s="323"/>
      <c r="CQ117" s="323"/>
      <c r="CR117" s="3"/>
      <c r="CS117" s="3"/>
      <c r="CT117" s="110"/>
      <c r="CU117" s="109" t="s">
        <v>37</v>
      </c>
      <c r="CV117" s="110"/>
      <c r="CW117" s="110"/>
      <c r="CX117" s="110"/>
      <c r="CY117" s="109" t="s">
        <v>61</v>
      </c>
      <c r="CZ117" s="110"/>
      <c r="DA117" s="110"/>
      <c r="DB117" s="110"/>
      <c r="DC117" s="110"/>
      <c r="DD117" s="110"/>
      <c r="DE117" s="110"/>
      <c r="DF117" s="110"/>
      <c r="DG117" s="110"/>
      <c r="DH117" s="110"/>
      <c r="DI117" s="110"/>
      <c r="DJ117" s="110"/>
      <c r="DK117" s="110"/>
      <c r="DL117" s="110"/>
      <c r="DM117" s="112"/>
      <c r="DN117" s="112"/>
      <c r="DO117" s="112"/>
      <c r="DP117" s="112"/>
      <c r="DQ117" s="112"/>
      <c r="DR117" s="112"/>
      <c r="DS117" s="112"/>
      <c r="DT117" s="112"/>
      <c r="DU117" s="112"/>
      <c r="DV117" s="112"/>
      <c r="DW117" s="112"/>
      <c r="DX117" s="112"/>
      <c r="DY117" s="112"/>
      <c r="DZ117" s="112"/>
      <c r="EA117" s="112"/>
      <c r="EB117" s="112"/>
      <c r="EC117" s="112"/>
      <c r="ED117" s="3"/>
      <c r="EE117" s="3"/>
      <c r="EF117" s="3"/>
      <c r="EG117" s="3"/>
      <c r="EH117" s="3"/>
      <c r="EI117" s="3"/>
      <c r="EJ117" s="3"/>
      <c r="EK117" s="3"/>
      <c r="EL117" s="3"/>
    </row>
    <row r="118" spans="1:142" ht="6" customHeight="1">
      <c r="A118" s="122"/>
      <c r="B118" s="122"/>
      <c r="C118" s="122"/>
      <c r="D118" s="122"/>
      <c r="E118" s="122"/>
      <c r="F118" s="122"/>
      <c r="G118" s="122"/>
      <c r="H118" s="122"/>
      <c r="I118" s="122"/>
      <c r="J118" s="25"/>
      <c r="K118" s="309"/>
      <c r="L118" s="309"/>
      <c r="M118" s="309"/>
      <c r="N118" s="309"/>
      <c r="O118" s="309"/>
      <c r="P118" s="309"/>
      <c r="Q118" s="309"/>
      <c r="R118" s="309"/>
      <c r="S118" s="309"/>
      <c r="T118" s="309"/>
      <c r="U118" s="309"/>
      <c r="V118" s="309"/>
      <c r="W118" s="309"/>
      <c r="X118" s="309"/>
      <c r="Y118" s="309"/>
      <c r="Z118" s="320"/>
      <c r="AA118" s="320"/>
      <c r="AB118" s="320"/>
      <c r="AC118" s="320"/>
      <c r="AD118" s="320"/>
      <c r="AG118" s="181" t="s">
        <v>31</v>
      </c>
      <c r="AH118" s="181"/>
      <c r="AI118" s="181"/>
      <c r="AJ118" s="181"/>
      <c r="AK118" s="181"/>
      <c r="AL118" s="181"/>
      <c r="AM118" s="181"/>
      <c r="AN118" s="181"/>
      <c r="AO118" s="181"/>
      <c r="AP118" s="181"/>
      <c r="AQ118" s="181"/>
      <c r="AR118" s="181"/>
      <c r="AS118" s="314"/>
      <c r="AT118" s="314"/>
      <c r="AU118" s="314"/>
      <c r="AV118" s="314"/>
      <c r="AW118" s="314"/>
      <c r="AX118" s="314"/>
      <c r="AY118" s="314"/>
      <c r="AZ118" s="314"/>
      <c r="BA118" s="314"/>
      <c r="BB118" s="314"/>
      <c r="BC118" s="314"/>
      <c r="BD118" s="314"/>
      <c r="BE118" s="314"/>
      <c r="BF118" s="314"/>
      <c r="BG118" s="314"/>
      <c r="BH118" s="314"/>
      <c r="BI118" s="314"/>
      <c r="BJ118" s="314"/>
      <c r="BK118" s="314"/>
      <c r="BL118" s="314"/>
      <c r="BM118" s="314"/>
      <c r="BN118" s="314"/>
      <c r="BO118" s="314"/>
      <c r="BP118" s="314"/>
      <c r="BQ118" s="314"/>
      <c r="BR118" s="314"/>
      <c r="BS118" s="314"/>
      <c r="BT118" s="314"/>
      <c r="BU118" s="314"/>
      <c r="BV118" s="314"/>
      <c r="BW118" s="314"/>
      <c r="BX118" s="314"/>
      <c r="BY118" s="314"/>
      <c r="BZ118" s="314"/>
      <c r="CA118" s="314"/>
      <c r="CB118" s="314"/>
      <c r="CC118" s="314"/>
      <c r="CD118" s="314"/>
      <c r="CE118" s="314"/>
      <c r="CF118" s="314"/>
      <c r="CG118" s="314"/>
      <c r="CH118" s="314"/>
      <c r="CI118" s="314"/>
      <c r="CJ118" s="314"/>
      <c r="CK118" s="314"/>
      <c r="CL118" s="314"/>
      <c r="CM118" s="314"/>
      <c r="CN118" s="314"/>
      <c r="CO118" s="314"/>
      <c r="CP118" s="314"/>
      <c r="CQ118" s="314"/>
      <c r="CR118" s="3"/>
      <c r="CS118" s="3"/>
      <c r="CT118" s="110"/>
      <c r="CU118" s="109" t="s">
        <v>38</v>
      </c>
      <c r="CV118" s="110"/>
      <c r="CW118" s="110"/>
      <c r="CX118" s="110"/>
      <c r="CY118" s="109" t="s">
        <v>62</v>
      </c>
      <c r="CZ118" s="110"/>
      <c r="DA118" s="110"/>
      <c r="DB118" s="110"/>
      <c r="DC118" s="110"/>
      <c r="DD118" s="110"/>
      <c r="DE118" s="110"/>
      <c r="DF118" s="110"/>
      <c r="DG118" s="110"/>
      <c r="DH118" s="110"/>
      <c r="DI118" s="110"/>
      <c r="DJ118" s="110"/>
      <c r="DK118" s="110"/>
      <c r="DL118" s="110"/>
      <c r="DM118" s="112"/>
      <c r="DN118" s="112"/>
      <c r="DO118" s="112"/>
      <c r="DP118" s="112"/>
      <c r="DQ118" s="112"/>
      <c r="DR118" s="112"/>
      <c r="DS118" s="112"/>
      <c r="DT118" s="112"/>
      <c r="DU118" s="112"/>
      <c r="DV118" s="112"/>
      <c r="DW118" s="112"/>
      <c r="DX118" s="112"/>
      <c r="DY118" s="112"/>
      <c r="DZ118" s="112"/>
      <c r="EA118" s="112"/>
      <c r="EB118" s="112"/>
      <c r="EC118" s="112"/>
      <c r="ED118" s="3"/>
      <c r="EE118" s="3"/>
      <c r="EF118" s="3"/>
      <c r="EG118" s="3"/>
      <c r="EH118" s="3"/>
      <c r="EI118" s="3"/>
      <c r="EJ118" s="3"/>
      <c r="EK118" s="3"/>
      <c r="EL118" s="3"/>
    </row>
    <row r="119" spans="1:142" ht="6" customHeight="1">
      <c r="A119" s="290" t="s">
        <v>26</v>
      </c>
      <c r="B119" s="290"/>
      <c r="C119" s="290"/>
      <c r="D119" s="290"/>
      <c r="E119" s="290"/>
      <c r="F119" s="290"/>
      <c r="G119" s="290"/>
      <c r="H119" s="290"/>
      <c r="I119" s="290"/>
      <c r="J119" s="16"/>
      <c r="K119" s="309"/>
      <c r="L119" s="309"/>
      <c r="M119" s="309"/>
      <c r="N119" s="309"/>
      <c r="O119" s="309"/>
      <c r="P119" s="309"/>
      <c r="Q119" s="309"/>
      <c r="R119" s="309"/>
      <c r="S119" s="309"/>
      <c r="T119" s="309"/>
      <c r="U119" s="309"/>
      <c r="V119" s="309"/>
      <c r="W119" s="309"/>
      <c r="X119" s="309"/>
      <c r="Y119" s="309"/>
      <c r="Z119" s="309"/>
      <c r="AA119" s="309"/>
      <c r="AB119" s="309"/>
      <c r="AC119" s="309"/>
      <c r="AD119" s="309"/>
      <c r="AE119" s="42"/>
      <c r="AG119" s="181"/>
      <c r="AH119" s="181"/>
      <c r="AI119" s="181"/>
      <c r="AJ119" s="181"/>
      <c r="AK119" s="181"/>
      <c r="AL119" s="181"/>
      <c r="AM119" s="181"/>
      <c r="AN119" s="181"/>
      <c r="AO119" s="181"/>
      <c r="AP119" s="181"/>
      <c r="AQ119" s="181"/>
      <c r="AR119" s="181"/>
      <c r="AS119" s="314"/>
      <c r="AT119" s="314"/>
      <c r="AU119" s="314"/>
      <c r="AV119" s="314"/>
      <c r="AW119" s="314"/>
      <c r="AX119" s="314"/>
      <c r="AY119" s="314"/>
      <c r="AZ119" s="314"/>
      <c r="BA119" s="314"/>
      <c r="BB119" s="314"/>
      <c r="BC119" s="314"/>
      <c r="BD119" s="314"/>
      <c r="BE119" s="314"/>
      <c r="BF119" s="314"/>
      <c r="BG119" s="314"/>
      <c r="BH119" s="314"/>
      <c r="BI119" s="314"/>
      <c r="BJ119" s="314"/>
      <c r="BK119" s="314"/>
      <c r="BL119" s="314"/>
      <c r="BM119" s="314"/>
      <c r="BN119" s="314"/>
      <c r="BO119" s="314"/>
      <c r="BP119" s="314"/>
      <c r="BQ119" s="314"/>
      <c r="BR119" s="314"/>
      <c r="BS119" s="314"/>
      <c r="BT119" s="314"/>
      <c r="BU119" s="314"/>
      <c r="BV119" s="314"/>
      <c r="BW119" s="314"/>
      <c r="BX119" s="314"/>
      <c r="BY119" s="314"/>
      <c r="BZ119" s="314"/>
      <c r="CA119" s="314"/>
      <c r="CB119" s="314"/>
      <c r="CC119" s="314"/>
      <c r="CD119" s="314"/>
      <c r="CE119" s="314"/>
      <c r="CF119" s="314"/>
      <c r="CG119" s="314"/>
      <c r="CH119" s="314"/>
      <c r="CI119" s="314"/>
      <c r="CJ119" s="314"/>
      <c r="CK119" s="314"/>
      <c r="CL119" s="314"/>
      <c r="CM119" s="314"/>
      <c r="CN119" s="314"/>
      <c r="CO119" s="314"/>
      <c r="CP119" s="314"/>
      <c r="CQ119" s="314"/>
      <c r="CR119" s="3"/>
      <c r="CS119" s="3"/>
      <c r="CT119" s="110"/>
      <c r="CU119" s="109" t="s">
        <v>39</v>
      </c>
      <c r="CV119" s="110"/>
      <c r="CW119" s="110"/>
      <c r="CX119" s="110"/>
      <c r="CY119" s="109" t="s">
        <v>63</v>
      </c>
      <c r="CZ119" s="110"/>
      <c r="DA119" s="110"/>
      <c r="DB119" s="110"/>
      <c r="DC119" s="110"/>
      <c r="DD119" s="110"/>
      <c r="DE119" s="110"/>
      <c r="DF119" s="110"/>
      <c r="DG119" s="110"/>
      <c r="DH119" s="110"/>
      <c r="DI119" s="110"/>
      <c r="DJ119" s="110"/>
      <c r="DK119" s="110"/>
      <c r="DL119" s="110"/>
      <c r="DM119" s="112"/>
      <c r="DN119" s="112"/>
      <c r="DO119" s="112"/>
      <c r="DP119" s="112"/>
      <c r="DQ119" s="112"/>
      <c r="DR119" s="112"/>
      <c r="DS119" s="112"/>
      <c r="DT119" s="112"/>
      <c r="DU119" s="112"/>
      <c r="DV119" s="112"/>
      <c r="DW119" s="112"/>
      <c r="DX119" s="112"/>
      <c r="DY119" s="112"/>
      <c r="DZ119" s="112"/>
      <c r="EA119" s="112"/>
      <c r="EB119" s="112"/>
      <c r="EC119" s="112"/>
      <c r="ED119" s="3"/>
      <c r="EE119" s="3"/>
      <c r="EF119" s="3"/>
      <c r="EG119" s="3"/>
      <c r="EH119" s="3"/>
      <c r="EI119" s="3"/>
      <c r="EJ119" s="3"/>
      <c r="EK119" s="3"/>
      <c r="EL119" s="3"/>
    </row>
    <row r="120" spans="1:142" ht="6" customHeight="1">
      <c r="A120" s="122"/>
      <c r="B120" s="122"/>
      <c r="C120" s="122"/>
      <c r="D120" s="122"/>
      <c r="E120" s="122"/>
      <c r="F120" s="122"/>
      <c r="G120" s="122"/>
      <c r="H120" s="122"/>
      <c r="I120" s="122"/>
      <c r="J120" s="25"/>
      <c r="K120" s="310"/>
      <c r="L120" s="310"/>
      <c r="M120" s="310"/>
      <c r="N120" s="310"/>
      <c r="O120" s="310"/>
      <c r="P120" s="310"/>
      <c r="Q120" s="310"/>
      <c r="R120" s="310"/>
      <c r="S120" s="310"/>
      <c r="T120" s="310"/>
      <c r="U120" s="310"/>
      <c r="V120" s="310"/>
      <c r="W120" s="310"/>
      <c r="X120" s="310"/>
      <c r="Y120" s="310"/>
      <c r="Z120" s="310"/>
      <c r="AA120" s="310"/>
      <c r="AB120" s="310"/>
      <c r="AC120" s="310"/>
      <c r="AD120" s="310"/>
      <c r="AG120" s="125"/>
      <c r="AH120" s="125"/>
      <c r="AI120" s="125"/>
      <c r="AJ120" s="125"/>
      <c r="AK120" s="125"/>
      <c r="AL120" s="125"/>
      <c r="AM120" s="125"/>
      <c r="AN120" s="125"/>
      <c r="AO120" s="125"/>
      <c r="AP120" s="125"/>
      <c r="AQ120" s="125"/>
      <c r="AR120" s="125"/>
      <c r="AS120" s="315"/>
      <c r="AT120" s="315"/>
      <c r="AU120" s="315"/>
      <c r="AV120" s="315"/>
      <c r="AW120" s="315"/>
      <c r="AX120" s="315"/>
      <c r="AY120" s="315"/>
      <c r="AZ120" s="315"/>
      <c r="BA120" s="315"/>
      <c r="BB120" s="315"/>
      <c r="BC120" s="315"/>
      <c r="BD120" s="315"/>
      <c r="BE120" s="315"/>
      <c r="BF120" s="315"/>
      <c r="BG120" s="315"/>
      <c r="BH120" s="315"/>
      <c r="BI120" s="315"/>
      <c r="BJ120" s="315"/>
      <c r="BK120" s="315"/>
      <c r="BL120" s="315"/>
      <c r="BM120" s="315"/>
      <c r="BN120" s="315"/>
      <c r="BO120" s="315"/>
      <c r="BP120" s="315"/>
      <c r="BQ120" s="315"/>
      <c r="BR120" s="315"/>
      <c r="BS120" s="315"/>
      <c r="BT120" s="315"/>
      <c r="BU120" s="315"/>
      <c r="BV120" s="315"/>
      <c r="BW120" s="315"/>
      <c r="BX120" s="315"/>
      <c r="BY120" s="315"/>
      <c r="BZ120" s="315"/>
      <c r="CA120" s="315"/>
      <c r="CB120" s="315"/>
      <c r="CC120" s="315"/>
      <c r="CD120" s="315"/>
      <c r="CE120" s="315"/>
      <c r="CF120" s="315"/>
      <c r="CG120" s="315"/>
      <c r="CH120" s="315"/>
      <c r="CI120" s="315"/>
      <c r="CJ120" s="315"/>
      <c r="CK120" s="315"/>
      <c r="CL120" s="315"/>
      <c r="CM120" s="315"/>
      <c r="CN120" s="315"/>
      <c r="CO120" s="315"/>
      <c r="CP120" s="315"/>
      <c r="CQ120" s="315"/>
      <c r="CR120" s="3"/>
      <c r="CS120" s="3"/>
      <c r="CT120" s="110"/>
      <c r="CU120" s="109" t="s">
        <v>40</v>
      </c>
      <c r="CV120" s="110"/>
      <c r="CW120" s="110"/>
      <c r="CX120" s="110"/>
      <c r="CY120" s="109" t="s">
        <v>42</v>
      </c>
      <c r="CZ120" s="110"/>
      <c r="DA120" s="110"/>
      <c r="DB120" s="110"/>
      <c r="DC120" s="110"/>
      <c r="DD120" s="110"/>
      <c r="DE120" s="110"/>
      <c r="DF120" s="110"/>
      <c r="DG120" s="110"/>
      <c r="DH120" s="110"/>
      <c r="DI120" s="110"/>
      <c r="DJ120" s="110"/>
      <c r="DK120" s="110"/>
      <c r="DL120" s="110"/>
      <c r="DM120" s="112"/>
      <c r="DN120" s="112"/>
      <c r="DO120" s="112"/>
      <c r="DP120" s="112"/>
      <c r="DQ120" s="112"/>
      <c r="DR120" s="112"/>
      <c r="DS120" s="112"/>
      <c r="DT120" s="112"/>
      <c r="DU120" s="112"/>
      <c r="DV120" s="112"/>
      <c r="DW120" s="112"/>
      <c r="DX120" s="112"/>
      <c r="DY120" s="112"/>
      <c r="DZ120" s="112"/>
      <c r="EA120" s="112"/>
      <c r="EB120" s="112"/>
      <c r="EC120" s="112"/>
      <c r="ED120" s="3"/>
      <c r="EE120" s="3"/>
      <c r="EF120" s="3"/>
      <c r="EG120" s="3"/>
      <c r="EH120" s="3"/>
      <c r="EI120" s="3"/>
      <c r="EJ120" s="3"/>
      <c r="EK120" s="3"/>
      <c r="EL120" s="3"/>
    </row>
    <row r="121" spans="1:142" ht="6" customHeight="1">
      <c r="A121" s="321"/>
      <c r="B121" s="321"/>
      <c r="C121" s="321"/>
      <c r="D121" s="321"/>
      <c r="E121" s="321"/>
      <c r="F121" s="321"/>
      <c r="G121" s="321"/>
      <c r="H121" s="321"/>
      <c r="I121" s="321"/>
      <c r="J121" s="321"/>
      <c r="K121" s="321"/>
      <c r="L121" s="321"/>
      <c r="M121" s="321"/>
      <c r="N121" s="321"/>
      <c r="O121" s="321"/>
      <c r="P121" s="321"/>
      <c r="Q121" s="321"/>
      <c r="R121" s="321"/>
      <c r="S121" s="321"/>
      <c r="T121" s="321"/>
      <c r="BX121" s="316" t="s">
        <v>464</v>
      </c>
      <c r="BY121" s="316"/>
      <c r="BZ121" s="316"/>
      <c r="CA121" s="316"/>
      <c r="CB121" s="316"/>
      <c r="CC121" s="316"/>
      <c r="CD121" s="316"/>
      <c r="CE121" s="316"/>
      <c r="CF121" s="316"/>
      <c r="CG121" s="316"/>
      <c r="CH121" s="316"/>
      <c r="CI121" s="316"/>
      <c r="CJ121" s="316"/>
      <c r="CK121" s="316"/>
      <c r="CL121" s="316"/>
      <c r="CM121" s="316"/>
      <c r="CN121" s="316"/>
      <c r="CO121" s="316"/>
      <c r="CP121" s="316"/>
      <c r="CQ121" s="316"/>
      <c r="CR121" s="3"/>
      <c r="CS121" s="3"/>
      <c r="CT121" s="110"/>
      <c r="CU121" s="110"/>
      <c r="CV121" s="110"/>
      <c r="CW121" s="110"/>
      <c r="CX121" s="110"/>
      <c r="CY121" s="110"/>
      <c r="CZ121" s="110"/>
      <c r="DA121" s="110"/>
      <c r="DB121" s="110"/>
      <c r="DC121" s="110"/>
      <c r="DD121" s="110"/>
      <c r="DE121" s="110"/>
      <c r="DF121" s="110"/>
      <c r="DG121" s="110"/>
      <c r="DH121" s="110"/>
      <c r="DI121" s="110"/>
      <c r="DJ121" s="110"/>
      <c r="DK121" s="110"/>
      <c r="DL121" s="110"/>
      <c r="DM121" s="112"/>
      <c r="DN121" s="112"/>
      <c r="DO121" s="112"/>
      <c r="DP121" s="112"/>
      <c r="DQ121" s="112"/>
      <c r="DR121" s="112"/>
      <c r="DS121" s="112"/>
      <c r="DT121" s="112"/>
      <c r="DU121" s="112"/>
      <c r="DV121" s="112"/>
      <c r="DW121" s="112"/>
      <c r="DX121" s="112"/>
      <c r="DY121" s="112"/>
      <c r="DZ121" s="112"/>
      <c r="EA121" s="112"/>
      <c r="EB121" s="112"/>
      <c r="EC121" s="112"/>
      <c r="ED121" s="3"/>
      <c r="EE121" s="3"/>
      <c r="EF121" s="3"/>
      <c r="EG121" s="3"/>
      <c r="EH121" s="3"/>
      <c r="EI121" s="3"/>
      <c r="EJ121" s="3"/>
      <c r="EK121" s="3"/>
      <c r="EL121" s="3"/>
    </row>
    <row r="122" spans="1:142" ht="6" customHeight="1">
      <c r="A122" s="322"/>
      <c r="B122" s="322"/>
      <c r="C122" s="322"/>
      <c r="D122" s="322"/>
      <c r="E122" s="322"/>
      <c r="F122" s="322"/>
      <c r="G122" s="322"/>
      <c r="H122" s="322"/>
      <c r="I122" s="322"/>
      <c r="J122" s="322"/>
      <c r="K122" s="322"/>
      <c r="L122" s="322"/>
      <c r="M122" s="322"/>
      <c r="N122" s="322"/>
      <c r="O122" s="322"/>
      <c r="P122" s="322"/>
      <c r="Q122" s="322"/>
      <c r="R122" s="322"/>
      <c r="S122" s="322"/>
      <c r="T122" s="322"/>
      <c r="BX122" s="317"/>
      <c r="BY122" s="317"/>
      <c r="BZ122" s="317"/>
      <c r="CA122" s="317"/>
      <c r="CB122" s="317"/>
      <c r="CC122" s="317"/>
      <c r="CD122" s="317"/>
      <c r="CE122" s="317"/>
      <c r="CF122" s="317"/>
      <c r="CG122" s="317"/>
      <c r="CH122" s="317"/>
      <c r="CI122" s="317"/>
      <c r="CJ122" s="317"/>
      <c r="CK122" s="317"/>
      <c r="CL122" s="317"/>
      <c r="CM122" s="317"/>
      <c r="CN122" s="317"/>
      <c r="CO122" s="317"/>
      <c r="CP122" s="317"/>
      <c r="CQ122" s="317"/>
      <c r="CR122" s="3"/>
      <c r="CS122" s="3"/>
      <c r="CT122" s="3"/>
      <c r="CU122" s="112"/>
      <c r="CV122" s="112"/>
      <c r="CW122" s="112"/>
      <c r="CX122" s="112"/>
      <c r="CY122" s="112"/>
      <c r="CZ122" s="112"/>
      <c r="DA122" s="112"/>
      <c r="DB122" s="112"/>
      <c r="DC122" s="112"/>
      <c r="DD122" s="112"/>
      <c r="DE122" s="112"/>
      <c r="DF122" s="112"/>
      <c r="DG122" s="112"/>
      <c r="DH122" s="112"/>
      <c r="DI122" s="112"/>
      <c r="DJ122" s="112"/>
      <c r="DK122" s="112"/>
      <c r="DL122" s="112"/>
      <c r="DM122" s="112"/>
      <c r="DN122" s="112"/>
      <c r="DO122" s="112"/>
      <c r="DP122" s="112"/>
      <c r="DQ122" s="112"/>
      <c r="DR122" s="112"/>
      <c r="DS122" s="112"/>
      <c r="DT122" s="112"/>
      <c r="DU122" s="112"/>
      <c r="DV122" s="112"/>
      <c r="DW122" s="112"/>
      <c r="DX122" s="112"/>
      <c r="DY122" s="112"/>
      <c r="DZ122" s="112"/>
      <c r="EA122" s="112"/>
      <c r="EB122" s="112"/>
      <c r="EC122" s="112"/>
      <c r="ED122" s="3"/>
      <c r="EE122" s="3"/>
      <c r="EF122" s="3"/>
      <c r="EG122" s="3"/>
      <c r="EH122" s="3"/>
      <c r="EI122" s="3"/>
      <c r="EJ122" s="3"/>
      <c r="EK122" s="3"/>
      <c r="EL122" s="3"/>
    </row>
    <row r="123" spans="1:142" ht="6" customHeight="1">
      <c r="CR123" s="3"/>
      <c r="CS123" s="3"/>
      <c r="CT123" s="3"/>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3"/>
      <c r="EE123" s="3"/>
      <c r="EF123" s="3"/>
      <c r="EG123" s="3"/>
      <c r="EH123" s="3"/>
      <c r="EI123" s="3"/>
      <c r="EJ123" s="3"/>
      <c r="EK123" s="3"/>
      <c r="EL123" s="3"/>
    </row>
    <row r="124" spans="1:142" ht="6" customHeight="1">
      <c r="A124" s="6" t="s">
        <v>41</v>
      </c>
      <c r="B124" s="6"/>
      <c r="C124" s="6"/>
      <c r="D124" s="6"/>
      <c r="E124" s="6"/>
      <c r="F124" s="6"/>
      <c r="G124" s="6"/>
      <c r="H124" s="6"/>
      <c r="I124" s="6"/>
      <c r="J124" s="6"/>
      <c r="K124" s="6"/>
      <c r="L124" s="6"/>
      <c r="M124" s="6"/>
      <c r="N124" s="6"/>
      <c r="O124" s="6"/>
      <c r="P124" s="6"/>
      <c r="Q124" s="6"/>
      <c r="R124" s="6"/>
      <c r="S124" s="6"/>
      <c r="T124" s="6"/>
      <c r="U124" s="6"/>
      <c r="V124" s="6"/>
      <c r="W124" s="6"/>
      <c r="X124" s="311"/>
      <c r="Y124" s="312"/>
      <c r="Z124" s="312"/>
      <c r="AA124" s="312"/>
      <c r="AB124" s="312"/>
      <c r="AC124" s="312"/>
      <c r="AD124" s="312"/>
      <c r="AE124" s="312"/>
      <c r="AF124" s="312"/>
      <c r="AG124" s="312"/>
      <c r="AH124" s="312"/>
      <c r="AI124" s="312"/>
      <c r="AJ124" s="312"/>
      <c r="AK124" s="312"/>
      <c r="AL124" s="312"/>
      <c r="AM124" s="312"/>
      <c r="AN124" s="312"/>
      <c r="AO124" s="312"/>
      <c r="AP124" s="312"/>
      <c r="AQ124" s="312"/>
      <c r="AR124" s="312"/>
      <c r="AS124" s="312"/>
      <c r="AT124" s="312"/>
      <c r="AU124" s="312"/>
      <c r="AV124" s="312"/>
      <c r="AW124" s="312"/>
      <c r="AX124" s="312"/>
      <c r="AY124" s="312"/>
      <c r="AZ124" s="312"/>
      <c r="BA124" s="312"/>
      <c r="BB124" s="312"/>
      <c r="BC124" s="312"/>
      <c r="BD124" s="312"/>
      <c r="BE124" s="312"/>
      <c r="BF124" s="312"/>
      <c r="BG124" s="312"/>
      <c r="BH124" s="312"/>
      <c r="BI124" s="312"/>
      <c r="BJ124" s="312"/>
      <c r="BK124" s="312"/>
      <c r="BL124" s="312"/>
      <c r="BM124" s="312"/>
      <c r="BN124" s="312"/>
      <c r="BO124" s="312"/>
      <c r="BP124" s="312"/>
      <c r="BQ124" s="312"/>
      <c r="BR124" s="312"/>
      <c r="BS124" s="312"/>
      <c r="BT124" s="312"/>
      <c r="BU124" s="312"/>
      <c r="BV124" s="312"/>
      <c r="BW124" s="312"/>
      <c r="BX124" s="312"/>
      <c r="BY124" s="312"/>
      <c r="BZ124" s="312"/>
      <c r="CA124" s="312"/>
      <c r="CB124" s="312"/>
      <c r="CC124" s="312"/>
      <c r="CD124" s="312"/>
      <c r="CE124" s="312"/>
      <c r="CF124" s="312"/>
      <c r="CG124" s="312"/>
      <c r="CH124" s="312"/>
      <c r="CI124" s="312"/>
      <c r="CJ124" s="312"/>
      <c r="CK124" s="312"/>
      <c r="CL124" s="312"/>
      <c r="CM124" s="312"/>
      <c r="CN124" s="312"/>
      <c r="CO124" s="312"/>
      <c r="CP124" s="24"/>
      <c r="CQ124" s="24"/>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row>
    <row r="125" spans="1:142" ht="6" customHeight="1">
      <c r="A125" s="6"/>
      <c r="B125" s="6"/>
      <c r="C125" s="6"/>
      <c r="D125" s="6"/>
      <c r="E125" s="6"/>
      <c r="F125" s="6"/>
      <c r="G125" s="6"/>
      <c r="H125" s="6"/>
      <c r="I125" s="6"/>
      <c r="J125" s="6"/>
      <c r="K125" s="6"/>
      <c r="L125" s="6"/>
      <c r="M125" s="6"/>
      <c r="N125" s="6"/>
      <c r="O125" s="6"/>
      <c r="P125" s="6"/>
      <c r="Q125" s="6"/>
      <c r="R125" s="6"/>
      <c r="S125" s="6"/>
      <c r="T125" s="6"/>
      <c r="U125" s="6"/>
      <c r="V125" s="6"/>
      <c r="W125" s="6"/>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c r="BR125" s="312"/>
      <c r="BS125" s="312"/>
      <c r="BT125" s="312"/>
      <c r="BU125" s="312"/>
      <c r="BV125" s="312"/>
      <c r="BW125" s="312"/>
      <c r="BX125" s="312"/>
      <c r="BY125" s="312"/>
      <c r="BZ125" s="312"/>
      <c r="CA125" s="312"/>
      <c r="CB125" s="312"/>
      <c r="CC125" s="312"/>
      <c r="CD125" s="312"/>
      <c r="CE125" s="312"/>
      <c r="CF125" s="312"/>
      <c r="CG125" s="312"/>
      <c r="CH125" s="312"/>
      <c r="CI125" s="312"/>
      <c r="CJ125" s="312"/>
      <c r="CK125" s="312"/>
      <c r="CL125" s="312"/>
      <c r="CM125" s="312"/>
      <c r="CN125" s="312"/>
      <c r="CO125" s="312"/>
      <c r="CP125" s="24"/>
      <c r="CQ125" s="24"/>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row>
    <row r="126" spans="1:142" ht="6" customHeight="1">
      <c r="A126" s="8"/>
      <c r="B126" s="8"/>
      <c r="C126" s="8"/>
      <c r="D126" s="8"/>
      <c r="E126" s="8"/>
      <c r="F126" s="8"/>
      <c r="G126" s="8"/>
      <c r="H126" s="8"/>
      <c r="I126" s="8"/>
      <c r="J126" s="8"/>
      <c r="K126" s="8"/>
      <c r="L126" s="8"/>
      <c r="M126" s="8"/>
      <c r="N126" s="8"/>
      <c r="O126" s="8"/>
      <c r="P126" s="8"/>
      <c r="Q126" s="8"/>
      <c r="R126" s="8"/>
      <c r="S126" s="8"/>
      <c r="T126" s="8"/>
      <c r="U126" s="8"/>
      <c r="V126" s="8"/>
      <c r="W126" s="8"/>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3"/>
      <c r="BA126" s="313"/>
      <c r="BB126" s="313"/>
      <c r="BC126" s="313"/>
      <c r="BD126" s="313"/>
      <c r="BE126" s="313"/>
      <c r="BF126" s="313"/>
      <c r="BG126" s="313"/>
      <c r="BH126" s="313"/>
      <c r="BI126" s="313"/>
      <c r="BJ126" s="313"/>
      <c r="BK126" s="313"/>
      <c r="BL126" s="313"/>
      <c r="BM126" s="313"/>
      <c r="BN126" s="313"/>
      <c r="BO126" s="313"/>
      <c r="BP126" s="313"/>
      <c r="BQ126" s="313"/>
      <c r="BR126" s="313"/>
      <c r="BS126" s="313"/>
      <c r="BT126" s="313"/>
      <c r="BU126" s="313"/>
      <c r="BV126" s="313"/>
      <c r="BW126" s="313"/>
      <c r="BX126" s="313"/>
      <c r="BY126" s="313"/>
      <c r="BZ126" s="313"/>
      <c r="CA126" s="313"/>
      <c r="CB126" s="313"/>
      <c r="CC126" s="313"/>
      <c r="CD126" s="313"/>
      <c r="CE126" s="313"/>
      <c r="CF126" s="313"/>
      <c r="CG126" s="313"/>
      <c r="CH126" s="313"/>
      <c r="CI126" s="313"/>
      <c r="CJ126" s="313"/>
      <c r="CK126" s="313"/>
      <c r="CL126" s="313"/>
      <c r="CM126" s="313"/>
      <c r="CN126" s="313"/>
      <c r="CO126" s="313"/>
      <c r="CP126" s="9"/>
      <c r="CQ126" s="9"/>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row>
    <row r="127" spans="1:142" ht="6" customHeight="1">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row>
    <row r="128" spans="1:142" ht="6" customHeight="1">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row>
    <row r="129" spans="96:142" ht="6" customHeight="1">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row>
    <row r="130" spans="96:142" ht="6" customHeight="1">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row>
    <row r="131" spans="96:142" ht="6" customHeight="1">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row>
    <row r="132" spans="96:142" ht="6" customHeight="1">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row>
    <row r="133" spans="96:142" ht="6" customHeight="1">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row>
    <row r="134" spans="96:142" ht="6" customHeight="1">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row>
    <row r="135" spans="96:142" ht="6" customHeight="1">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row>
    <row r="136" spans="96:142" ht="6" customHeight="1">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row>
    <row r="137" spans="96:142" ht="6" customHeight="1">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row>
    <row r="138" spans="96:142" ht="6" customHeight="1">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row>
    <row r="139" spans="96:142" ht="6" customHeight="1">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row>
    <row r="140" spans="96:142" ht="6" customHeight="1">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row>
    <row r="141" spans="96:142" ht="6" customHeight="1">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row>
    <row r="142" spans="96:142" ht="6" customHeight="1">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row>
    <row r="143" spans="96:142" ht="6" customHeight="1">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row>
    <row r="144" spans="96:142" ht="6" customHeight="1">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row>
    <row r="145" spans="1:142" ht="6" customHeight="1">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row>
    <row r="146" spans="1:142" ht="6" customHeight="1">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row>
    <row r="147" spans="1:142" ht="6" customHeight="1">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row>
    <row r="148" spans="1:142" ht="6" customHeight="1">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row>
    <row r="149" spans="1:142" ht="6"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row>
    <row r="150" spans="1:142" ht="6"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row>
    <row r="151" spans="1:142" ht="6"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row>
    <row r="152" spans="1:142" ht="6"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row>
    <row r="153" spans="1:142" ht="6"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row>
    <row r="154" spans="1:142" ht="6"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row>
    <row r="155" spans="1:142" ht="6"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row>
    <row r="156" spans="1:142" ht="6"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row>
    <row r="157" spans="1:142" ht="6" customHeight="1">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row>
    <row r="158" spans="1:142" ht="6" customHeight="1">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row>
    <row r="159" spans="1:142" ht="6" customHeight="1">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row>
    <row r="160" spans="1:142" ht="6" customHeight="1">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row>
    <row r="161" spans="96:142" ht="6" customHeight="1">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row>
    <row r="162" spans="96:142" ht="6" customHeight="1">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row>
    <row r="163" spans="96:142" ht="6" customHeight="1">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row>
    <row r="164" spans="96:142" ht="6" customHeight="1">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row>
    <row r="165" spans="96:142" ht="6" customHeight="1">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row>
    <row r="166" spans="96:142" ht="6" customHeight="1">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row>
    <row r="167" spans="96:142" ht="6" customHeight="1">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row>
    <row r="168" spans="96:142" ht="6" customHeight="1">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row>
    <row r="169" spans="96:142" ht="6" customHeight="1">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row>
    <row r="170" spans="96:142" ht="6" customHeight="1">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row>
    <row r="171" spans="96:142" ht="6" customHeight="1">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row>
    <row r="172" spans="96:142" ht="6" customHeight="1">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row>
    <row r="173" spans="96:142" ht="6" customHeight="1">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row>
    <row r="174" spans="96:142" ht="6" customHeight="1">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row>
    <row r="175" spans="96:142" ht="6" customHeight="1">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row>
    <row r="176" spans="96:142" ht="6" customHeight="1">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row>
    <row r="177" spans="96:142" ht="6" customHeight="1">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row>
    <row r="178" spans="96:142" ht="6" customHeight="1">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row>
    <row r="179" spans="96:142" ht="6" customHeight="1">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row>
    <row r="180" spans="96:142" ht="6" customHeight="1">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row>
    <row r="181" spans="96:142" ht="6" customHeight="1">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row>
    <row r="182" spans="96:142" ht="6" customHeight="1">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row>
    <row r="183" spans="96:142" ht="6" customHeight="1">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row>
    <row r="184" spans="96:142" ht="6" customHeight="1">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row>
    <row r="185" spans="96:142" ht="6" customHeight="1">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row>
    <row r="186" spans="96:142" ht="6" customHeight="1">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row>
    <row r="187" spans="96:142" ht="6" customHeight="1">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row>
    <row r="188" spans="96:142" ht="6" customHeight="1">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row>
    <row r="189" spans="96:142" ht="6" customHeight="1">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row>
    <row r="190" spans="96:142" ht="6" customHeight="1">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row>
    <row r="191" spans="96:142" ht="6" customHeight="1">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row>
    <row r="192" spans="96:142" ht="6" customHeight="1">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row>
    <row r="193" spans="96:142" ht="6" customHeight="1">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row>
    <row r="194" spans="96:142" ht="6" customHeight="1">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row>
    <row r="195" spans="96:142" ht="6" customHeight="1">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row>
    <row r="196" spans="96:142" ht="6" customHeight="1">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row>
    <row r="197" spans="96:142" ht="6" customHeight="1">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row>
    <row r="198" spans="96:142" ht="6" customHeight="1">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row>
    <row r="199" spans="96:142" ht="6" customHeight="1">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row>
    <row r="200" spans="96:142" ht="6" customHeight="1">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row>
    <row r="201" spans="96:142" ht="6" customHeight="1">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row>
    <row r="202" spans="96:142" ht="6" customHeight="1">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row>
    <row r="203" spans="96:142" ht="6" customHeight="1">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row>
    <row r="204" spans="96:142" ht="6" customHeight="1">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row>
    <row r="205" spans="96:142" ht="6" customHeight="1">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row>
    <row r="206" spans="96:142" ht="6" customHeight="1">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row>
    <row r="207" spans="96:142" ht="6" customHeight="1">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row>
    <row r="208" spans="96:142" ht="6" customHeight="1">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row>
    <row r="209" spans="96:142" ht="6" customHeight="1">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row>
    <row r="210" spans="96:142" ht="6" customHeight="1">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row>
    <row r="211" spans="96:142" ht="6" customHeight="1">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row>
    <row r="212" spans="96:142" ht="6" customHeight="1">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row>
    <row r="213" spans="96:142" ht="6" customHeight="1">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row>
    <row r="214" spans="96:142" ht="6" customHeight="1">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row>
    <row r="215" spans="96:142" ht="6" customHeight="1">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row>
    <row r="216" spans="96:142" ht="6" customHeight="1">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row>
    <row r="217" spans="96:142" ht="6" customHeight="1">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row>
    <row r="218" spans="96:142" ht="6" customHeight="1">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row>
    <row r="219" spans="96:142" ht="6" customHeight="1">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row>
    <row r="220" spans="96:142" ht="6" customHeight="1">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row>
    <row r="221" spans="96:142" ht="6" customHeight="1">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row>
    <row r="222" spans="96:142" ht="6" customHeight="1">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row>
    <row r="223" spans="96:142" ht="6" customHeight="1">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row>
    <row r="224" spans="96:142" ht="6" customHeight="1">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row>
    <row r="225" spans="96:142" ht="6" customHeight="1">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row>
    <row r="226" spans="96:142" ht="6" customHeight="1">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row>
    <row r="227" spans="96:142" ht="6" customHeight="1">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row>
    <row r="228" spans="96:142" ht="6" customHeight="1">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row>
    <row r="229" spans="96:142" ht="6" customHeight="1">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row>
    <row r="230" spans="96:142" ht="6" customHeight="1">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row>
    <row r="231" spans="96:142" ht="6" customHeight="1">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row>
    <row r="232" spans="96:142" ht="6" customHeight="1">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row>
    <row r="233" spans="96:142" ht="6" customHeight="1">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row>
    <row r="234" spans="96:142" ht="6" customHeight="1">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row>
    <row r="235" spans="96:142" ht="6" customHeight="1">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row>
    <row r="236" spans="96:142" ht="6" customHeight="1">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row>
    <row r="237" spans="96:142" ht="6" customHeight="1">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row>
    <row r="238" spans="96:142" ht="6" customHeight="1">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row>
    <row r="239" spans="96:142" ht="6" customHeight="1">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row>
    <row r="240" spans="96:142" ht="6" customHeight="1">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row>
    <row r="241" spans="1:142" ht="6" customHeight="1">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row>
    <row r="242" spans="1:142" ht="6" customHeight="1">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row>
    <row r="243" spans="1:142" ht="6" customHeight="1">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row>
    <row r="244" spans="1:142" ht="6" customHeight="1">
      <c r="BX244" s="302" t="str">
        <f>BX121</f>
        <v>mcaf202511A</v>
      </c>
      <c r="BY244" s="302"/>
      <c r="BZ244" s="302"/>
      <c r="CA244" s="302"/>
      <c r="CB244" s="302"/>
      <c r="CC244" s="302"/>
      <c r="CD244" s="302"/>
      <c r="CE244" s="302"/>
      <c r="CF244" s="302"/>
      <c r="CG244" s="302"/>
      <c r="CH244" s="302"/>
      <c r="CI244" s="302"/>
      <c r="CJ244" s="302"/>
      <c r="CK244" s="302"/>
      <c r="CL244" s="302"/>
      <c r="CM244" s="302"/>
      <c r="CN244" s="302"/>
      <c r="CO244" s="302"/>
      <c r="CP244" s="302"/>
      <c r="CQ244" s="302"/>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row>
    <row r="245" spans="1:142" ht="6" customHeight="1">
      <c r="BX245" s="302"/>
      <c r="BY245" s="302"/>
      <c r="BZ245" s="302"/>
      <c r="CA245" s="302"/>
      <c r="CB245" s="302"/>
      <c r="CC245" s="302"/>
      <c r="CD245" s="302"/>
      <c r="CE245" s="302"/>
      <c r="CF245" s="302"/>
      <c r="CG245" s="302"/>
      <c r="CH245" s="302"/>
      <c r="CI245" s="302"/>
      <c r="CJ245" s="302"/>
      <c r="CK245" s="302"/>
      <c r="CL245" s="302"/>
      <c r="CM245" s="302"/>
      <c r="CN245" s="302"/>
      <c r="CO245" s="302"/>
      <c r="CP245" s="302"/>
      <c r="CQ245" s="302"/>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row>
    <row r="246" spans="1:142" ht="6"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row>
    <row r="247" spans="1:142" ht="6"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row>
    <row r="248" spans="1:142" ht="6"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row>
    <row r="249" spans="1:142" ht="6"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row>
    <row r="250" spans="1:142" ht="6"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row>
    <row r="251" spans="1:142" ht="6"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row>
    <row r="252" spans="1:142" ht="6"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row>
    <row r="253" spans="1:142" ht="6"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row>
    <row r="254" spans="1:142" ht="6"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row>
    <row r="255" spans="1:142" ht="6"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row>
    <row r="256" spans="1:142" ht="6"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row>
    <row r="257" spans="1:142" ht="6"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row>
    <row r="258" spans="1:142" ht="6"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row>
    <row r="259" spans="1:142" ht="6"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row>
    <row r="260" spans="1:142" ht="6"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row>
    <row r="261" spans="1:142" ht="6"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row>
    <row r="262" spans="1:142" ht="6"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row>
    <row r="263" spans="1:142" ht="6"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row>
    <row r="264" spans="1:142" ht="6"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row>
    <row r="265" spans="1:142" ht="6"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row>
    <row r="266" spans="1:142" ht="6"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row>
    <row r="267" spans="1:142" ht="6"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row>
    <row r="268" spans="1:142" ht="6"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row>
    <row r="269" spans="1:142" ht="6"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row>
    <row r="270" spans="1:142" ht="6"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row>
    <row r="271" spans="1:142" ht="6"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row>
  </sheetData>
  <sheetProtection formatCells="0"/>
  <mergeCells count="179">
    <mergeCell ref="AW47:CN48"/>
    <mergeCell ref="BX49:CN51"/>
    <mergeCell ref="CL56:CN58"/>
    <mergeCell ref="CL59:CN61"/>
    <mergeCell ref="CL62:CN64"/>
    <mergeCell ref="BI49:BV51"/>
    <mergeCell ref="BW52:BZ55"/>
    <mergeCell ref="BX244:CQ245"/>
    <mergeCell ref="A115:I116"/>
    <mergeCell ref="K115:N116"/>
    <mergeCell ref="Q115:X116"/>
    <mergeCell ref="Z115:AD116"/>
    <mergeCell ref="A119:I120"/>
    <mergeCell ref="K119:AD120"/>
    <mergeCell ref="A117:I118"/>
    <mergeCell ref="X124:CO126"/>
    <mergeCell ref="AS118:CQ120"/>
    <mergeCell ref="AG118:AR120"/>
    <mergeCell ref="BX121:CQ122"/>
    <mergeCell ref="K117:Y118"/>
    <mergeCell ref="Z117:AD118"/>
    <mergeCell ref="BN115:BY117"/>
    <mergeCell ref="A121:T122"/>
    <mergeCell ref="BZ115:CQ117"/>
    <mergeCell ref="AG116:AR117"/>
    <mergeCell ref="AS116:BJ117"/>
    <mergeCell ref="AG114:AR115"/>
    <mergeCell ref="AS114:BJ115"/>
    <mergeCell ref="BN112:BY114"/>
    <mergeCell ref="BZ112:CQ114"/>
    <mergeCell ref="K84:AS88"/>
    <mergeCell ref="A82:G88"/>
    <mergeCell ref="H82:J83"/>
    <mergeCell ref="AW98:BE100"/>
    <mergeCell ref="K98:AS100"/>
    <mergeCell ref="X103:CO104"/>
    <mergeCell ref="A105:AS106"/>
    <mergeCell ref="A112:I114"/>
    <mergeCell ref="K112:AD114"/>
    <mergeCell ref="AG107:AR108"/>
    <mergeCell ref="AS107:BJ108"/>
    <mergeCell ref="A107:I108"/>
    <mergeCell ref="K107:AD108"/>
    <mergeCell ref="A109:I111"/>
    <mergeCell ref="AG109:AR110"/>
    <mergeCell ref="AS109:BJ110"/>
    <mergeCell ref="K109:AD111"/>
    <mergeCell ref="A98:I100"/>
    <mergeCell ref="B65:CO68"/>
    <mergeCell ref="AW73:BE75"/>
    <mergeCell ref="K73:AS75"/>
    <mergeCell ref="A73:I75"/>
    <mergeCell ref="BG73:CO75"/>
    <mergeCell ref="AW82:BC88"/>
    <mergeCell ref="BD82:BF83"/>
    <mergeCell ref="Y82:AS83"/>
    <mergeCell ref="BU82:CO83"/>
    <mergeCell ref="AW76:BE78"/>
    <mergeCell ref="K76:AS78"/>
    <mergeCell ref="A76:I78"/>
    <mergeCell ref="BG76:CO78"/>
    <mergeCell ref="AW79:BE81"/>
    <mergeCell ref="K79:AS81"/>
    <mergeCell ref="A79:I81"/>
    <mergeCell ref="BG79:CO81"/>
    <mergeCell ref="BG82:BT83"/>
    <mergeCell ref="K82:X83"/>
    <mergeCell ref="AW62:BH64"/>
    <mergeCell ref="BI62:CK64"/>
    <mergeCell ref="AW59:BH61"/>
    <mergeCell ref="BI59:CK61"/>
    <mergeCell ref="B60:P61"/>
    <mergeCell ref="T60:AC61"/>
    <mergeCell ref="AD60:AH61"/>
    <mergeCell ref="AI60:AS61"/>
    <mergeCell ref="B62:S64"/>
    <mergeCell ref="T62:AH64"/>
    <mergeCell ref="AI62:AS64"/>
    <mergeCell ref="AW56:BH58"/>
    <mergeCell ref="BI56:CK58"/>
    <mergeCell ref="B49:K50"/>
    <mergeCell ref="L49:P50"/>
    <mergeCell ref="AW49:BH51"/>
    <mergeCell ref="AW52:BH55"/>
    <mergeCell ref="BI53:BV55"/>
    <mergeCell ref="CA53:CN55"/>
    <mergeCell ref="BI52:BV52"/>
    <mergeCell ref="CA52:CN52"/>
    <mergeCell ref="T49:AC50"/>
    <mergeCell ref="AD49:AH50"/>
    <mergeCell ref="AI49:AS50"/>
    <mergeCell ref="B51:S54"/>
    <mergeCell ref="T51:AH54"/>
    <mergeCell ref="AI51:AS54"/>
    <mergeCell ref="T55:AC56"/>
    <mergeCell ref="AD55:AH56"/>
    <mergeCell ref="AI55:AS56"/>
    <mergeCell ref="B57:S59"/>
    <mergeCell ref="T57:AH59"/>
    <mergeCell ref="AI57:AS59"/>
    <mergeCell ref="B55:P56"/>
    <mergeCell ref="A34:CO35"/>
    <mergeCell ref="A36:CO42"/>
    <mergeCell ref="A44:O46"/>
    <mergeCell ref="A30:I32"/>
    <mergeCell ref="J30:N32"/>
    <mergeCell ref="P30:AO32"/>
    <mergeCell ref="AP30:AS32"/>
    <mergeCell ref="AW30:BB32"/>
    <mergeCell ref="BC30:BG32"/>
    <mergeCell ref="AA44:AO46"/>
    <mergeCell ref="AP44:AR46"/>
    <mergeCell ref="P44:Z46"/>
    <mergeCell ref="AS44:BN46"/>
    <mergeCell ref="BO44:CB46"/>
    <mergeCell ref="CC44:CL46"/>
    <mergeCell ref="CM44:CO46"/>
    <mergeCell ref="L21:M23"/>
    <mergeCell ref="N21:AA23"/>
    <mergeCell ref="AB21:CO23"/>
    <mergeCell ref="A24:F26"/>
    <mergeCell ref="G24:J26"/>
    <mergeCell ref="L24:AS26"/>
    <mergeCell ref="AW24:BB26"/>
    <mergeCell ref="BC24:BF26"/>
    <mergeCell ref="BH30:CO32"/>
    <mergeCell ref="CU98:EC100"/>
    <mergeCell ref="A12:F14"/>
    <mergeCell ref="G12:J14"/>
    <mergeCell ref="L12:CO14"/>
    <mergeCell ref="A15:J17"/>
    <mergeCell ref="L15:CO17"/>
    <mergeCell ref="A18:J20"/>
    <mergeCell ref="L18:CO20"/>
    <mergeCell ref="Z1:BR3"/>
    <mergeCell ref="BW1:CQ2"/>
    <mergeCell ref="Z4:BR6"/>
    <mergeCell ref="CA6:CQ7"/>
    <mergeCell ref="BT8:CQ9"/>
    <mergeCell ref="Y9:BR10"/>
    <mergeCell ref="BH24:CO26"/>
    <mergeCell ref="A27:I29"/>
    <mergeCell ref="J27:N29"/>
    <mergeCell ref="P27:AO29"/>
    <mergeCell ref="AP27:AS29"/>
    <mergeCell ref="AW27:BB29"/>
    <mergeCell ref="BC27:BF29"/>
    <mergeCell ref="BH27:CO29"/>
    <mergeCell ref="A21:F23"/>
    <mergeCell ref="G21:J23"/>
    <mergeCell ref="AG111:AR113"/>
    <mergeCell ref="AS111:BJ113"/>
    <mergeCell ref="BN108:BY109"/>
    <mergeCell ref="BZ108:CQ109"/>
    <mergeCell ref="BN110:BY111"/>
    <mergeCell ref="BZ110:CQ111"/>
    <mergeCell ref="AW95:BE97"/>
    <mergeCell ref="A95:I97"/>
    <mergeCell ref="BG84:CO88"/>
    <mergeCell ref="BG98:CO100"/>
    <mergeCell ref="AW89:BE91"/>
    <mergeCell ref="K89:AS91"/>
    <mergeCell ref="A89:I91"/>
    <mergeCell ref="BG89:CO91"/>
    <mergeCell ref="AW92:BE94"/>
    <mergeCell ref="K92:AS94"/>
    <mergeCell ref="A92:I94"/>
    <mergeCell ref="BG92:CO94"/>
    <mergeCell ref="BG95:CO97"/>
    <mergeCell ref="K95:AS97"/>
    <mergeCell ref="CU73:EC75"/>
    <mergeCell ref="CU76:EC78"/>
    <mergeCell ref="CU79:EC81"/>
    <mergeCell ref="CU82:DH83"/>
    <mergeCell ref="DI82:EC83"/>
    <mergeCell ref="CU84:EC88"/>
    <mergeCell ref="CU89:EC91"/>
    <mergeCell ref="CU92:EC94"/>
    <mergeCell ref="CU95:EC97"/>
  </mergeCells>
  <phoneticPr fontId="2"/>
  <conditionalFormatting sqref="B51 AI51 T51:AH54 B57 AI57 T57:AH59 B62 AI62 T62:AH64">
    <cfRule type="expression" dxfId="16" priority="3">
      <formula>$Z$4=$CU$6</formula>
    </cfRule>
    <cfRule type="cellIs" dxfId="15" priority="4" operator="notEqual">
      <formula>""</formula>
    </cfRule>
  </conditionalFormatting>
  <conditionalFormatting sqref="K84 BG84">
    <cfRule type="cellIs" dxfId="14" priority="48" operator="notEqual">
      <formula>""</formula>
    </cfRule>
  </conditionalFormatting>
  <conditionalFormatting sqref="K117 Z117 K119:AD120">
    <cfRule type="cellIs" dxfId="13" priority="28" operator="notEqual">
      <formula>""</formula>
    </cfRule>
  </conditionalFormatting>
  <conditionalFormatting sqref="K115:N116">
    <cfRule type="cellIs" dxfId="12" priority="30" operator="notEqual">
      <formula>""</formula>
    </cfRule>
  </conditionalFormatting>
  <conditionalFormatting sqref="K107:AD114">
    <cfRule type="cellIs" dxfId="11" priority="16" operator="notEqual">
      <formula>""</formula>
    </cfRule>
  </conditionalFormatting>
  <conditionalFormatting sqref="L12:CO20 N21:CO23 L24:AS26 BH24:CO32 P27:AO32 A36:CO42 BI49 BI53 CA53 BI56:CK64 K73:AS81 BG73:CO81 K82:X83 BG82:BT83 K84 BG84 K89:AS94 BG89:CO94 K95 BG95 K98:AS100 BG98:CO100">
    <cfRule type="expression" dxfId="10" priority="17">
      <formula>$Z$4=$CU$6</formula>
    </cfRule>
  </conditionalFormatting>
  <conditionalFormatting sqref="L12:CO20 N21:CO23 L24:AS26 BH24:CO32 P27:AO32 A36:CO42 BI49 BI53 CA53 BI56:CK64 K73:AS81 BG73:CO81 K82:X83 BG82:BT83 K89:AS94 BG89:CO94 K95 BG95 K98:AS100 BG98:CO100">
    <cfRule type="cellIs" dxfId="9" priority="18" operator="notEqual">
      <formula>""</formula>
    </cfRule>
  </conditionalFormatting>
  <conditionalFormatting sqref="AS118:CQ120">
    <cfRule type="cellIs" dxfId="8" priority="23" operator="equal">
      <formula>Z4&lt;&gt;CU6</formula>
    </cfRule>
    <cfRule type="cellIs" dxfId="7" priority="24" operator="notEqual">
      <formula>""</formula>
    </cfRule>
  </conditionalFormatting>
  <conditionalFormatting sqref="BT8:CQ9">
    <cfRule type="cellIs" dxfId="6" priority="26" operator="notEqual">
      <formula>""</formula>
    </cfRule>
  </conditionalFormatting>
  <conditionalFormatting sqref="BX49:CN51">
    <cfRule type="cellIs" dxfId="5" priority="7" operator="notEqual">
      <formula>""</formula>
    </cfRule>
  </conditionalFormatting>
  <conditionalFormatting sqref="CC44">
    <cfRule type="expression" dxfId="4" priority="1">
      <formula>$Z$4=$CU$6</formula>
    </cfRule>
    <cfRule type="cellIs" dxfId="3" priority="2" operator="notEqual">
      <formula>""</formula>
    </cfRule>
  </conditionalFormatting>
  <conditionalFormatting sqref="CU84">
    <cfRule type="cellIs" dxfId="2" priority="12" operator="notEqual">
      <formula>""</formula>
    </cfRule>
  </conditionalFormatting>
  <conditionalFormatting sqref="CU73:EC81 CU82:DH83">
    <cfRule type="cellIs" dxfId="1" priority="11" operator="notEqual">
      <formula>""</formula>
    </cfRule>
  </conditionalFormatting>
  <conditionalFormatting sqref="CU89:EC100">
    <cfRule type="cellIs" dxfId="0" priority="9" operator="notEqual">
      <formula>""</formula>
    </cfRule>
  </conditionalFormatting>
  <dataValidations count="7">
    <dataValidation imeMode="disabled" allowBlank="1" showInputMessage="1" showErrorMessage="1" sqref="L24:AS26 K98:AS101 BG98:CO100 K89:AS94 BG89:CO94 T51:AH54 N21:AA23 BW1:CQ2 CU82:DH83 BG82:BT83 AS107:BJ117 BZ115:CQ117 BZ108:CQ111 K82:X83 K117 K119:AD120 Z117 BH24:CO32 AI62 T62:AH64 AI57 T57:AH59 AI51 CC44" xr:uid="{5CB59D09-9252-426D-9955-91CB6671E498}"/>
    <dataValidation imeMode="halfAlpha" allowBlank="1" showInputMessage="1" showErrorMessage="1" sqref="BZ112:CQ114 Y82 BU82 DI82" xr:uid="{48AD068D-C58A-4820-963E-5C77EDE87AB9}"/>
    <dataValidation type="list" allowBlank="1" showInputMessage="1" showErrorMessage="1" sqref="AA44" xr:uid="{04883BC4-D8B0-48B0-AC3A-64E82D82DE39}">
      <formula1>$CU$45:$CU$47</formula1>
    </dataValidation>
    <dataValidation type="list" allowBlank="1" showInputMessage="1" showErrorMessage="1" sqref="Z115:AD116" xr:uid="{B81BE569-25C4-4D76-948C-3ABDCFFC1985}">
      <formula1>$CY$116:$CY$120</formula1>
    </dataValidation>
    <dataValidation type="list" allowBlank="1" showInputMessage="1" showErrorMessage="1" sqref="K115" xr:uid="{C719E8FA-3402-4131-B62D-4A3CD62B4613}">
      <formula1>$CU$116:$CU$120</formula1>
    </dataValidation>
    <dataValidation type="date" imeMode="disabled" allowBlank="1" showInputMessage="1" showErrorMessage="1" errorTitle="yyyy/m/d" error="&quot;yyyy/m/d&quot;で入力ください。" sqref="BT8:CQ9" xr:uid="{871F1494-6A5F-40A0-A905-FFDB942C6B24}">
      <formula1>1</formula1>
      <formula2>73415</formula2>
    </dataValidation>
    <dataValidation type="date" imeMode="disabled" allowBlank="1" showInputMessage="1" showErrorMessage="1" errorTitle="yyyy/m/d" error="&quot;yyyy/m/d&quot;でご入力下さい。" sqref="CA53 BI53 BI49" xr:uid="{501E7968-870E-4DA4-A077-8B88DF1CC662}">
      <formula1>1</formula1>
      <formula2>73415</formula2>
    </dataValidation>
  </dataValidations>
  <printOptions horizontalCentered="1"/>
  <pageMargins left="0.43307086614173229" right="0.19685039370078741" top="0.47244094488188981" bottom="0.47244094488188981" header="0.31496062992125984" footer="0.31496062992125984"/>
  <pageSetup paperSize="9" orientation="portrait" r:id="rId1"/>
  <rowBreaks count="1" manualBreakCount="1">
    <brk id="123" max="9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22</xdr:col>
                    <xdr:colOff>9525</xdr:colOff>
                    <xdr:row>7</xdr:row>
                    <xdr:rowOff>28575</xdr:rowOff>
                  </from>
                  <to>
                    <xdr:col>26</xdr:col>
                    <xdr:colOff>9525</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1468-87FD-4B95-B321-45133647F207}">
  <dimension ref="A1:FX189"/>
  <sheetViews>
    <sheetView showGridLines="0" tabSelected="1" zoomScale="130" zoomScaleNormal="130" workbookViewId="0">
      <selection activeCell="AT119" sqref="AT119:CR121"/>
    </sheetView>
  </sheetViews>
  <sheetFormatPr defaultColWidth="0.77734375" defaultRowHeight="6" customHeight="1"/>
  <cols>
    <col min="1" max="1" width="0.77734375" style="1"/>
    <col min="2" max="2" width="0.77734375" style="1" customWidth="1"/>
    <col min="3" max="15" width="0.77734375" style="1"/>
    <col min="16" max="16" width="0.88671875" style="1" customWidth="1"/>
    <col min="17" max="23" width="0.77734375" style="1"/>
    <col min="24" max="24" width="0.6640625" style="1" customWidth="1"/>
    <col min="25" max="16384" width="0.77734375" style="1"/>
  </cols>
  <sheetData>
    <row r="1" spans="1:143" ht="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row>
    <row r="2" spans="1:143" ht="6" customHeight="1">
      <c r="A2" s="3"/>
      <c r="W2" s="2"/>
      <c r="X2" s="2"/>
      <c r="Y2" s="2"/>
      <c r="Z2" s="2"/>
      <c r="AA2" s="326" t="s">
        <v>461</v>
      </c>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2"/>
      <c r="BU2" s="2"/>
      <c r="BV2" s="2"/>
      <c r="BW2" s="2"/>
      <c r="BX2" s="166"/>
      <c r="BY2" s="166"/>
      <c r="BZ2" s="166"/>
      <c r="CA2" s="166"/>
      <c r="CB2" s="166"/>
      <c r="CC2" s="166"/>
      <c r="CD2" s="166"/>
      <c r="CE2" s="166"/>
      <c r="CF2" s="166"/>
      <c r="CG2" s="166"/>
      <c r="CH2" s="166"/>
      <c r="CI2" s="166"/>
      <c r="CJ2" s="166"/>
      <c r="CK2" s="166"/>
      <c r="CL2" s="166"/>
      <c r="CM2" s="166"/>
      <c r="CN2" s="166"/>
      <c r="CO2" s="166"/>
      <c r="CP2" s="166"/>
      <c r="CQ2" s="166"/>
      <c r="CR2" s="166"/>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row>
    <row r="3" spans="1:143" ht="6" customHeight="1">
      <c r="A3" s="3"/>
      <c r="V3" s="2"/>
      <c r="W3" s="2"/>
      <c r="X3" s="2"/>
      <c r="Y3" s="2"/>
      <c r="Z3" s="2"/>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2"/>
      <c r="BU3" s="2"/>
      <c r="BV3" s="2"/>
      <c r="BW3" s="2"/>
      <c r="BX3" s="166"/>
      <c r="BY3" s="166"/>
      <c r="BZ3" s="166"/>
      <c r="CA3" s="166"/>
      <c r="CB3" s="166"/>
      <c r="CC3" s="166"/>
      <c r="CD3" s="166"/>
      <c r="CE3" s="166"/>
      <c r="CF3" s="166"/>
      <c r="CG3" s="166"/>
      <c r="CH3" s="166"/>
      <c r="CI3" s="166"/>
      <c r="CJ3" s="166"/>
      <c r="CK3" s="166"/>
      <c r="CL3" s="166"/>
      <c r="CM3" s="166"/>
      <c r="CN3" s="166"/>
      <c r="CO3" s="166"/>
      <c r="CP3" s="166"/>
      <c r="CQ3" s="166"/>
      <c r="CR3" s="166"/>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row>
    <row r="4" spans="1:143" ht="6" customHeight="1">
      <c r="A4" s="3"/>
      <c r="V4" s="2"/>
      <c r="W4" s="2"/>
      <c r="X4" s="2"/>
      <c r="Y4" s="2"/>
      <c r="Z4" s="2"/>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CS4" s="3"/>
      <c r="CT4" s="3"/>
      <c r="CU4" s="3"/>
      <c r="CV4" s="3"/>
      <c r="CW4" s="3"/>
      <c r="CX4" s="3"/>
      <c r="CY4" s="3"/>
      <c r="CZ4" s="3"/>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3"/>
      <c r="DY4" s="3"/>
      <c r="DZ4" s="3"/>
      <c r="EA4" s="3"/>
      <c r="EB4" s="3"/>
      <c r="EC4" s="3"/>
      <c r="ED4" s="3"/>
      <c r="EE4" s="3"/>
      <c r="EF4" s="3"/>
      <c r="EG4" s="3"/>
      <c r="EH4" s="3"/>
      <c r="EI4" s="3"/>
      <c r="EJ4" s="3"/>
      <c r="EK4" s="3"/>
      <c r="EL4" s="3"/>
      <c r="EM4" s="3"/>
    </row>
    <row r="5" spans="1:143" ht="6" customHeight="1">
      <c r="A5" s="3"/>
      <c r="AA5" s="165" t="s">
        <v>433</v>
      </c>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CS5" s="3"/>
      <c r="CT5" s="3"/>
      <c r="CU5" s="3"/>
      <c r="CV5" s="109" t="s">
        <v>52</v>
      </c>
      <c r="CW5" s="110"/>
      <c r="CX5" s="110"/>
      <c r="CY5" s="110"/>
      <c r="CZ5" s="110"/>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3"/>
      <c r="DY5" s="3"/>
      <c r="DZ5" s="3"/>
      <c r="EA5" s="3"/>
      <c r="EB5" s="3"/>
      <c r="EC5" s="3"/>
      <c r="ED5" s="3"/>
      <c r="EE5" s="3"/>
      <c r="EF5" s="3"/>
      <c r="EG5" s="3"/>
      <c r="EH5" s="3"/>
      <c r="EI5" s="3"/>
      <c r="EJ5" s="3"/>
      <c r="EK5" s="3"/>
      <c r="EL5" s="3"/>
      <c r="EM5" s="3"/>
    </row>
    <row r="6" spans="1:143" ht="6" customHeight="1">
      <c r="A6" s="3"/>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CS6" s="3"/>
      <c r="CT6" s="3"/>
      <c r="CU6" s="3"/>
      <c r="CV6" s="109" t="s">
        <v>43</v>
      </c>
      <c r="CW6" s="110"/>
      <c r="CX6" s="110"/>
      <c r="CY6" s="110"/>
      <c r="CZ6" s="110"/>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3"/>
      <c r="DY6" s="3"/>
      <c r="DZ6" s="3"/>
      <c r="EA6" s="3"/>
      <c r="EB6" s="3"/>
      <c r="EC6" s="3"/>
      <c r="ED6" s="3"/>
      <c r="EE6" s="3"/>
      <c r="EF6" s="3"/>
      <c r="EG6" s="3"/>
      <c r="EH6" s="3"/>
      <c r="EI6" s="3"/>
      <c r="EJ6" s="3"/>
      <c r="EK6" s="3"/>
      <c r="EL6" s="3"/>
      <c r="EM6" s="3"/>
    </row>
    <row r="7" spans="1:143" ht="6" customHeight="1">
      <c r="A7" s="3"/>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CB7" s="167" t="s">
        <v>56</v>
      </c>
      <c r="CC7" s="167"/>
      <c r="CD7" s="167"/>
      <c r="CE7" s="167"/>
      <c r="CF7" s="167"/>
      <c r="CG7" s="167"/>
      <c r="CH7" s="167"/>
      <c r="CI7" s="167"/>
      <c r="CJ7" s="167"/>
      <c r="CK7" s="167"/>
      <c r="CL7" s="167"/>
      <c r="CM7" s="167"/>
      <c r="CN7" s="167"/>
      <c r="CO7" s="167"/>
      <c r="CP7" s="167"/>
      <c r="CQ7" s="167"/>
      <c r="CR7" s="167"/>
      <c r="CS7" s="3"/>
      <c r="CT7" s="3"/>
      <c r="CU7" s="3"/>
      <c r="CV7" s="109" t="s">
        <v>49</v>
      </c>
      <c r="CW7" s="110"/>
      <c r="CX7" s="110"/>
      <c r="CY7" s="110"/>
      <c r="CZ7" s="110"/>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3"/>
      <c r="DY7" s="3"/>
      <c r="DZ7" s="3"/>
      <c r="EA7" s="3"/>
      <c r="EB7" s="3"/>
      <c r="EC7" s="3"/>
      <c r="ED7" s="3"/>
      <c r="EE7" s="3"/>
      <c r="EF7" s="3"/>
      <c r="EG7" s="3"/>
      <c r="EH7" s="3"/>
      <c r="EI7" s="3"/>
      <c r="EJ7" s="3"/>
      <c r="EK7" s="3"/>
      <c r="EL7" s="3"/>
      <c r="EM7" s="3"/>
    </row>
    <row r="8" spans="1:143" ht="6" customHeight="1">
      <c r="A8" s="3"/>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CB8" s="167"/>
      <c r="CC8" s="167"/>
      <c r="CD8" s="167"/>
      <c r="CE8" s="167"/>
      <c r="CF8" s="167"/>
      <c r="CG8" s="167"/>
      <c r="CH8" s="167"/>
      <c r="CI8" s="167"/>
      <c r="CJ8" s="167"/>
      <c r="CK8" s="167"/>
      <c r="CL8" s="167"/>
      <c r="CM8" s="167"/>
      <c r="CN8" s="167"/>
      <c r="CO8" s="167"/>
      <c r="CP8" s="167"/>
      <c r="CQ8" s="167"/>
      <c r="CR8" s="167"/>
      <c r="CS8" s="3"/>
      <c r="CT8" s="3"/>
      <c r="CU8" s="3"/>
      <c r="CV8" s="3"/>
      <c r="CW8" s="3"/>
      <c r="CX8" s="3"/>
      <c r="CY8" s="3"/>
      <c r="CZ8" s="3"/>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3"/>
      <c r="DY8" s="3"/>
      <c r="DZ8" s="3"/>
      <c r="EA8" s="3"/>
      <c r="EB8" s="3"/>
      <c r="EC8" s="3"/>
      <c r="ED8" s="3"/>
      <c r="EE8" s="3"/>
      <c r="EF8" s="3"/>
      <c r="EG8" s="3"/>
      <c r="EH8" s="3"/>
      <c r="EI8" s="3"/>
      <c r="EJ8" s="3"/>
      <c r="EK8" s="3"/>
      <c r="EL8" s="3"/>
      <c r="EM8" s="3"/>
    </row>
    <row r="9" spans="1:143" ht="6" customHeight="1">
      <c r="A9" s="3"/>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168">
        <v>45748</v>
      </c>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row>
    <row r="10" spans="1:143" ht="6" customHeight="1">
      <c r="A10" s="3"/>
      <c r="B10" s="6"/>
      <c r="C10" s="6"/>
      <c r="D10" s="6"/>
      <c r="E10" s="6"/>
      <c r="F10" s="6"/>
      <c r="G10" s="6"/>
      <c r="H10" s="6"/>
      <c r="I10" s="6"/>
      <c r="J10" s="6"/>
      <c r="K10" s="6"/>
      <c r="L10" s="6"/>
      <c r="M10" s="6"/>
      <c r="N10" s="6"/>
      <c r="O10" s="6"/>
      <c r="P10" s="6"/>
      <c r="Q10" s="6"/>
      <c r="R10" s="6"/>
      <c r="S10" s="6"/>
      <c r="T10" s="6"/>
      <c r="U10" s="6"/>
      <c r="V10" s="6"/>
      <c r="W10" s="6"/>
      <c r="X10" s="6"/>
      <c r="Y10" s="7"/>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7"/>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row>
    <row r="11" spans="1:143" ht="6" customHeight="1">
      <c r="A11" s="3"/>
      <c r="B11" s="8"/>
      <c r="C11" s="8"/>
      <c r="D11" s="8"/>
      <c r="E11" s="8"/>
      <c r="F11" s="8"/>
      <c r="G11" s="8"/>
      <c r="H11" s="8"/>
      <c r="I11" s="8"/>
      <c r="J11" s="8"/>
      <c r="K11" s="8"/>
      <c r="L11" s="8"/>
      <c r="M11" s="8"/>
      <c r="N11" s="8"/>
      <c r="O11" s="8"/>
      <c r="P11" s="8"/>
      <c r="Q11" s="8"/>
      <c r="R11" s="8"/>
      <c r="S11" s="8"/>
      <c r="T11" s="8"/>
      <c r="U11" s="8"/>
      <c r="V11" s="8"/>
      <c r="W11" s="8"/>
      <c r="X11" s="8"/>
      <c r="Y11" s="9"/>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row>
    <row r="12" spans="1:143" ht="6" customHeight="1">
      <c r="A12" s="3"/>
      <c r="CQ12" s="44"/>
      <c r="CR12" s="44"/>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row>
    <row r="13" spans="1:143" ht="6" customHeight="1">
      <c r="A13" s="3"/>
      <c r="B13" s="148" t="s">
        <v>0</v>
      </c>
      <c r="C13" s="148"/>
      <c r="D13" s="148"/>
      <c r="E13" s="148"/>
      <c r="F13" s="148"/>
      <c r="G13" s="148"/>
      <c r="H13" s="150" t="s">
        <v>44</v>
      </c>
      <c r="I13" s="150"/>
      <c r="J13" s="150"/>
      <c r="K13" s="150"/>
      <c r="L13" s="10"/>
      <c r="M13" s="324" t="s">
        <v>436</v>
      </c>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44"/>
      <c r="CR13" s="44"/>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row>
    <row r="14" spans="1:143" ht="6" customHeight="1">
      <c r="A14" s="3"/>
      <c r="B14" s="148"/>
      <c r="C14" s="148"/>
      <c r="D14" s="148"/>
      <c r="E14" s="148"/>
      <c r="F14" s="148"/>
      <c r="G14" s="148"/>
      <c r="H14" s="150"/>
      <c r="I14" s="150"/>
      <c r="J14" s="150"/>
      <c r="K14" s="150"/>
      <c r="L14" s="10"/>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324"/>
      <c r="BD14" s="324"/>
      <c r="BE14" s="324"/>
      <c r="BF14" s="324"/>
      <c r="BG14" s="324"/>
      <c r="BH14" s="324"/>
      <c r="BI14" s="324"/>
      <c r="BJ14" s="324"/>
      <c r="BK14" s="324"/>
      <c r="BL14" s="324"/>
      <c r="BM14" s="324"/>
      <c r="BN14" s="324"/>
      <c r="BO14" s="324"/>
      <c r="BP14" s="324"/>
      <c r="BQ14" s="324"/>
      <c r="BR14" s="324"/>
      <c r="BS14" s="324"/>
      <c r="BT14" s="324"/>
      <c r="BU14" s="324"/>
      <c r="BV14" s="324"/>
      <c r="BW14" s="324"/>
      <c r="BX14" s="324"/>
      <c r="BY14" s="324"/>
      <c r="BZ14" s="324"/>
      <c r="CA14" s="324"/>
      <c r="CB14" s="324"/>
      <c r="CC14" s="324"/>
      <c r="CD14" s="324"/>
      <c r="CE14" s="324"/>
      <c r="CF14" s="324"/>
      <c r="CG14" s="324"/>
      <c r="CH14" s="324"/>
      <c r="CI14" s="324"/>
      <c r="CJ14" s="324"/>
      <c r="CK14" s="324"/>
      <c r="CL14" s="324"/>
      <c r="CM14" s="324"/>
      <c r="CN14" s="324"/>
      <c r="CO14" s="324"/>
      <c r="CP14" s="324"/>
      <c r="CQ14" s="44"/>
      <c r="CR14" s="44"/>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row>
    <row r="15" spans="1:143" ht="6" customHeight="1">
      <c r="A15" s="3"/>
      <c r="B15" s="149"/>
      <c r="C15" s="149"/>
      <c r="D15" s="149"/>
      <c r="E15" s="149"/>
      <c r="F15" s="149"/>
      <c r="G15" s="149"/>
      <c r="H15" s="151"/>
      <c r="I15" s="151"/>
      <c r="J15" s="151"/>
      <c r="K15" s="151"/>
      <c r="L15" s="11"/>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c r="BS15" s="325"/>
      <c r="BT15" s="325"/>
      <c r="BU15" s="325"/>
      <c r="BV15" s="325"/>
      <c r="BW15" s="325"/>
      <c r="BX15" s="325"/>
      <c r="BY15" s="325"/>
      <c r="BZ15" s="325"/>
      <c r="CA15" s="325"/>
      <c r="CB15" s="325"/>
      <c r="CC15" s="325"/>
      <c r="CD15" s="325"/>
      <c r="CE15" s="325"/>
      <c r="CF15" s="325"/>
      <c r="CG15" s="325"/>
      <c r="CH15" s="325"/>
      <c r="CI15" s="325"/>
      <c r="CJ15" s="325"/>
      <c r="CK15" s="325"/>
      <c r="CL15" s="325"/>
      <c r="CM15" s="325"/>
      <c r="CN15" s="325"/>
      <c r="CO15" s="325"/>
      <c r="CP15" s="325"/>
      <c r="CQ15" s="44"/>
      <c r="CR15" s="44"/>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row>
    <row r="16" spans="1:143" ht="6" customHeight="1">
      <c r="A16" s="3"/>
      <c r="B16" s="155" t="s">
        <v>1</v>
      </c>
      <c r="C16" s="155"/>
      <c r="D16" s="155"/>
      <c r="E16" s="155"/>
      <c r="F16" s="155"/>
      <c r="G16" s="155"/>
      <c r="H16" s="155"/>
      <c r="I16" s="155"/>
      <c r="J16" s="155"/>
      <c r="K16" s="155"/>
      <c r="L16" s="10"/>
      <c r="M16" s="158" t="s">
        <v>437</v>
      </c>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44"/>
      <c r="CR16" s="44"/>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row>
    <row r="17" spans="1:143" ht="6" customHeight="1">
      <c r="A17" s="3"/>
      <c r="B17" s="156"/>
      <c r="C17" s="156"/>
      <c r="D17" s="156"/>
      <c r="E17" s="156"/>
      <c r="F17" s="156"/>
      <c r="G17" s="156"/>
      <c r="H17" s="156"/>
      <c r="I17" s="156"/>
      <c r="J17" s="156"/>
      <c r="K17" s="156"/>
      <c r="L17" s="10"/>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159"/>
      <c r="CO17" s="159"/>
      <c r="CP17" s="159"/>
      <c r="CQ17" s="44"/>
      <c r="CR17" s="44"/>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row>
    <row r="18" spans="1:143" ht="6" customHeight="1">
      <c r="A18" s="3"/>
      <c r="B18" s="157"/>
      <c r="C18" s="157"/>
      <c r="D18" s="157"/>
      <c r="E18" s="157"/>
      <c r="F18" s="157"/>
      <c r="G18" s="157"/>
      <c r="H18" s="157"/>
      <c r="I18" s="157"/>
      <c r="J18" s="157"/>
      <c r="K18" s="157"/>
      <c r="L18" s="11"/>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44"/>
      <c r="CR18" s="44"/>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row>
    <row r="19" spans="1:143" ht="6" customHeight="1">
      <c r="A19" s="3"/>
      <c r="B19" s="161" t="s">
        <v>2</v>
      </c>
      <c r="C19" s="161"/>
      <c r="D19" s="161"/>
      <c r="E19" s="161"/>
      <c r="F19" s="161"/>
      <c r="G19" s="161"/>
      <c r="H19" s="161"/>
      <c r="I19" s="161"/>
      <c r="J19" s="161"/>
      <c r="K19" s="161"/>
      <c r="L19" s="12"/>
      <c r="M19" s="162" t="s">
        <v>460</v>
      </c>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44"/>
      <c r="CR19" s="44"/>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row>
    <row r="20" spans="1:143" ht="6" customHeight="1">
      <c r="A20" s="3"/>
      <c r="B20" s="148"/>
      <c r="C20" s="148"/>
      <c r="D20" s="148"/>
      <c r="E20" s="148"/>
      <c r="F20" s="148"/>
      <c r="G20" s="148"/>
      <c r="H20" s="148"/>
      <c r="I20" s="148"/>
      <c r="J20" s="148"/>
      <c r="K20" s="148"/>
      <c r="L20" s="1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163"/>
      <c r="CO20" s="163"/>
      <c r="CP20" s="163"/>
      <c r="CQ20" s="44"/>
      <c r="CR20" s="44"/>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row>
    <row r="21" spans="1:143" ht="6" customHeight="1">
      <c r="A21" s="3"/>
      <c r="B21" s="149"/>
      <c r="C21" s="149"/>
      <c r="D21" s="149"/>
      <c r="E21" s="149"/>
      <c r="F21" s="149"/>
      <c r="G21" s="149"/>
      <c r="H21" s="149"/>
      <c r="I21" s="149"/>
      <c r="J21" s="149"/>
      <c r="K21" s="149"/>
      <c r="L21" s="14"/>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163"/>
      <c r="CO21" s="163"/>
      <c r="CP21" s="163"/>
      <c r="CQ21" s="44"/>
      <c r="CR21" s="44"/>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row>
    <row r="22" spans="1:143" ht="6" customHeight="1">
      <c r="A22" s="3"/>
      <c r="B22" s="180" t="s">
        <v>10</v>
      </c>
      <c r="C22" s="180"/>
      <c r="D22" s="180"/>
      <c r="E22" s="180"/>
      <c r="F22" s="180"/>
      <c r="G22" s="180"/>
      <c r="H22" s="182" t="s">
        <v>44</v>
      </c>
      <c r="I22" s="182"/>
      <c r="J22" s="182"/>
      <c r="K22" s="182"/>
      <c r="L22" s="15"/>
      <c r="M22" s="184" t="s">
        <v>22</v>
      </c>
      <c r="N22" s="184"/>
      <c r="O22" s="162" t="s">
        <v>438</v>
      </c>
      <c r="P22" s="162"/>
      <c r="Q22" s="162"/>
      <c r="R22" s="162"/>
      <c r="S22" s="162"/>
      <c r="T22" s="162"/>
      <c r="U22" s="162"/>
      <c r="V22" s="162"/>
      <c r="W22" s="162"/>
      <c r="X22" s="162"/>
      <c r="Y22" s="162"/>
      <c r="Z22" s="162"/>
      <c r="AA22" s="162"/>
      <c r="AB22" s="329"/>
      <c r="AC22" s="188" t="s">
        <v>439</v>
      </c>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44"/>
      <c r="CR22" s="44"/>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row>
    <row r="23" spans="1:143" ht="6" customHeight="1">
      <c r="A23" s="3"/>
      <c r="B23" s="181"/>
      <c r="C23" s="181"/>
      <c r="D23" s="181"/>
      <c r="E23" s="181"/>
      <c r="F23" s="181"/>
      <c r="G23" s="181"/>
      <c r="H23" s="150"/>
      <c r="I23" s="150"/>
      <c r="J23" s="150"/>
      <c r="K23" s="150"/>
      <c r="L23" s="16"/>
      <c r="M23" s="327"/>
      <c r="N23" s="327"/>
      <c r="O23" s="163"/>
      <c r="P23" s="163"/>
      <c r="Q23" s="163"/>
      <c r="R23" s="163"/>
      <c r="S23" s="163"/>
      <c r="T23" s="163"/>
      <c r="U23" s="163"/>
      <c r="V23" s="163"/>
      <c r="W23" s="163"/>
      <c r="X23" s="163"/>
      <c r="Y23" s="163"/>
      <c r="Z23" s="163"/>
      <c r="AA23" s="163"/>
      <c r="AB23" s="330"/>
      <c r="AC23" s="190"/>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44"/>
      <c r="CR23" s="44"/>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row>
    <row r="24" spans="1:143" ht="6" customHeight="1">
      <c r="A24" s="3"/>
      <c r="B24" s="126"/>
      <c r="C24" s="126"/>
      <c r="D24" s="126"/>
      <c r="E24" s="126"/>
      <c r="F24" s="126"/>
      <c r="G24" s="126"/>
      <c r="H24" s="183"/>
      <c r="I24" s="183"/>
      <c r="J24" s="183"/>
      <c r="K24" s="183"/>
      <c r="L24" s="17"/>
      <c r="M24" s="328"/>
      <c r="N24" s="328"/>
      <c r="O24" s="192"/>
      <c r="P24" s="192"/>
      <c r="Q24" s="192"/>
      <c r="R24" s="192"/>
      <c r="S24" s="192"/>
      <c r="T24" s="192"/>
      <c r="U24" s="192"/>
      <c r="V24" s="192"/>
      <c r="W24" s="192"/>
      <c r="X24" s="192"/>
      <c r="Y24" s="192"/>
      <c r="Z24" s="192"/>
      <c r="AA24" s="192"/>
      <c r="AB24" s="331"/>
      <c r="AC24" s="191"/>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44"/>
      <c r="CR24" s="44"/>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row>
    <row r="25" spans="1:143" ht="6" customHeight="1">
      <c r="A25" s="3"/>
      <c r="B25" s="181" t="s">
        <v>3</v>
      </c>
      <c r="C25" s="181"/>
      <c r="D25" s="181"/>
      <c r="E25" s="181"/>
      <c r="F25" s="181"/>
      <c r="G25" s="181"/>
      <c r="H25" s="150" t="s">
        <v>44</v>
      </c>
      <c r="I25" s="150"/>
      <c r="J25" s="150"/>
      <c r="K25" s="150"/>
      <c r="L25" s="16"/>
      <c r="M25" s="171" t="s">
        <v>440</v>
      </c>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42"/>
      <c r="AV25" s="18"/>
      <c r="AW25" s="18"/>
      <c r="AX25" s="181" t="s">
        <v>4</v>
      </c>
      <c r="AY25" s="181"/>
      <c r="AZ25" s="181"/>
      <c r="BA25" s="181"/>
      <c r="BB25" s="181"/>
      <c r="BC25" s="181"/>
      <c r="BD25" s="150"/>
      <c r="BE25" s="150"/>
      <c r="BF25" s="150"/>
      <c r="BG25" s="150"/>
      <c r="BH25" s="16"/>
      <c r="BI25" s="171" t="s">
        <v>441</v>
      </c>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44"/>
      <c r="CR25" s="44"/>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row>
    <row r="26" spans="1:143" ht="6" customHeight="1">
      <c r="A26" s="3"/>
      <c r="B26" s="181"/>
      <c r="C26" s="181"/>
      <c r="D26" s="181"/>
      <c r="E26" s="181"/>
      <c r="F26" s="181"/>
      <c r="G26" s="181"/>
      <c r="H26" s="150"/>
      <c r="I26" s="150"/>
      <c r="J26" s="150"/>
      <c r="K26" s="150"/>
      <c r="L26" s="16"/>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8"/>
      <c r="AV26" s="18"/>
      <c r="AW26" s="18"/>
      <c r="AX26" s="181"/>
      <c r="AY26" s="181"/>
      <c r="AZ26" s="181"/>
      <c r="BA26" s="181"/>
      <c r="BB26" s="181"/>
      <c r="BC26" s="181"/>
      <c r="BD26" s="150"/>
      <c r="BE26" s="150"/>
      <c r="BF26" s="150"/>
      <c r="BG26" s="150"/>
      <c r="BH26" s="16"/>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44"/>
      <c r="CR26" s="44"/>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row>
    <row r="27" spans="1:143" ht="6" customHeight="1">
      <c r="A27" s="3"/>
      <c r="B27" s="126"/>
      <c r="C27" s="126"/>
      <c r="D27" s="126"/>
      <c r="E27" s="126"/>
      <c r="F27" s="126"/>
      <c r="G27" s="126"/>
      <c r="H27" s="151"/>
      <c r="I27" s="151"/>
      <c r="J27" s="151"/>
      <c r="K27" s="151"/>
      <c r="L27" s="17"/>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8"/>
      <c r="AV27" s="18"/>
      <c r="AW27" s="18"/>
      <c r="AX27" s="126"/>
      <c r="AY27" s="126"/>
      <c r="AZ27" s="126"/>
      <c r="BA27" s="126"/>
      <c r="BB27" s="126"/>
      <c r="BC27" s="126"/>
      <c r="BD27" s="151"/>
      <c r="BE27" s="151"/>
      <c r="BF27" s="151"/>
      <c r="BG27" s="151"/>
      <c r="BH27" s="17"/>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44"/>
      <c r="CR27" s="44"/>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row>
    <row r="28" spans="1:143" ht="6" customHeight="1">
      <c r="A28" s="3"/>
      <c r="B28" s="127" t="s">
        <v>6</v>
      </c>
      <c r="C28" s="127"/>
      <c r="D28" s="127"/>
      <c r="E28" s="127"/>
      <c r="F28" s="127"/>
      <c r="G28" s="127"/>
      <c r="H28" s="127"/>
      <c r="I28" s="127"/>
      <c r="J28" s="127"/>
      <c r="K28" s="174" t="s">
        <v>44</v>
      </c>
      <c r="L28" s="174"/>
      <c r="M28" s="174"/>
      <c r="N28" s="174"/>
      <c r="O28" s="174"/>
      <c r="P28" s="19"/>
      <c r="Q28" s="175" t="s">
        <v>442</v>
      </c>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6" t="s">
        <v>8</v>
      </c>
      <c r="AR28" s="177"/>
      <c r="AS28" s="177"/>
      <c r="AT28" s="177"/>
      <c r="AU28" s="42"/>
      <c r="AX28" s="125" t="s">
        <v>9</v>
      </c>
      <c r="AY28" s="125"/>
      <c r="AZ28" s="125"/>
      <c r="BA28" s="125"/>
      <c r="BB28" s="125"/>
      <c r="BC28" s="125"/>
      <c r="BD28" s="150" t="s">
        <v>44</v>
      </c>
      <c r="BE28" s="150"/>
      <c r="BF28" s="150"/>
      <c r="BG28" s="150"/>
      <c r="BH28" s="16"/>
      <c r="BI28" s="178" t="s">
        <v>444</v>
      </c>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c r="CQ28" s="44"/>
      <c r="CR28" s="44"/>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row>
    <row r="29" spans="1:143" ht="6" customHeight="1">
      <c r="A29" s="3"/>
      <c r="B29" s="127"/>
      <c r="C29" s="127"/>
      <c r="D29" s="127"/>
      <c r="E29" s="127"/>
      <c r="F29" s="127"/>
      <c r="G29" s="127"/>
      <c r="H29" s="127"/>
      <c r="I29" s="127"/>
      <c r="J29" s="127"/>
      <c r="K29" s="174"/>
      <c r="L29" s="174"/>
      <c r="M29" s="174"/>
      <c r="N29" s="174"/>
      <c r="O29" s="174"/>
      <c r="P29" s="21"/>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7"/>
      <c r="AR29" s="177"/>
      <c r="AS29" s="177"/>
      <c r="AT29" s="177"/>
      <c r="AX29" s="119"/>
      <c r="AY29" s="119"/>
      <c r="AZ29" s="119"/>
      <c r="BA29" s="119"/>
      <c r="BB29" s="119"/>
      <c r="BC29" s="119"/>
      <c r="BD29" s="150"/>
      <c r="BE29" s="150"/>
      <c r="BF29" s="150"/>
      <c r="BG29" s="150"/>
      <c r="BH29" s="16"/>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44"/>
      <c r="CR29" s="44"/>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row>
    <row r="30" spans="1:143" ht="6" customHeight="1">
      <c r="A30" s="3"/>
      <c r="B30" s="127"/>
      <c r="C30" s="127"/>
      <c r="D30" s="127"/>
      <c r="E30" s="127"/>
      <c r="F30" s="127"/>
      <c r="G30" s="127"/>
      <c r="H30" s="127"/>
      <c r="I30" s="127"/>
      <c r="J30" s="127"/>
      <c r="K30" s="174"/>
      <c r="L30" s="174"/>
      <c r="M30" s="174"/>
      <c r="N30" s="174"/>
      <c r="O30" s="174"/>
      <c r="P30" s="22"/>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7"/>
      <c r="AR30" s="177"/>
      <c r="AS30" s="177"/>
      <c r="AT30" s="177"/>
      <c r="AX30" s="119"/>
      <c r="AY30" s="119"/>
      <c r="AZ30" s="119"/>
      <c r="BA30" s="119"/>
      <c r="BB30" s="119"/>
      <c r="BC30" s="119"/>
      <c r="BD30" s="151"/>
      <c r="BE30" s="151"/>
      <c r="BF30" s="151"/>
      <c r="BG30" s="151"/>
      <c r="BH30" s="17"/>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44"/>
      <c r="CR30" s="44"/>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row>
    <row r="31" spans="1:143" ht="6" customHeight="1">
      <c r="A31" s="3"/>
      <c r="B31" s="127" t="s">
        <v>7</v>
      </c>
      <c r="C31" s="127"/>
      <c r="D31" s="127"/>
      <c r="E31" s="127"/>
      <c r="F31" s="127"/>
      <c r="G31" s="127"/>
      <c r="H31" s="127"/>
      <c r="I31" s="127"/>
      <c r="J31" s="127"/>
      <c r="K31" s="215"/>
      <c r="L31" s="215"/>
      <c r="M31" s="215"/>
      <c r="N31" s="215"/>
      <c r="O31" s="215"/>
      <c r="P31" s="19"/>
      <c r="Q31" s="175" t="s">
        <v>443</v>
      </c>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6" t="s">
        <v>8</v>
      </c>
      <c r="AR31" s="177"/>
      <c r="AS31" s="177"/>
      <c r="AT31" s="177"/>
      <c r="AU31" s="42"/>
      <c r="AX31" s="119" t="s">
        <v>9</v>
      </c>
      <c r="AY31" s="119"/>
      <c r="AZ31" s="119"/>
      <c r="BA31" s="119"/>
      <c r="BB31" s="119"/>
      <c r="BC31" s="119"/>
      <c r="BD31" s="216"/>
      <c r="BE31" s="216"/>
      <c r="BF31" s="216"/>
      <c r="BG31" s="216"/>
      <c r="BH31" s="216"/>
      <c r="BI31" s="178" t="s">
        <v>445</v>
      </c>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44"/>
      <c r="CR31" s="44"/>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row>
    <row r="32" spans="1:143" ht="6" customHeight="1">
      <c r="A32" s="3"/>
      <c r="B32" s="127"/>
      <c r="C32" s="127"/>
      <c r="D32" s="127"/>
      <c r="E32" s="127"/>
      <c r="F32" s="127"/>
      <c r="G32" s="127"/>
      <c r="H32" s="127"/>
      <c r="I32" s="127"/>
      <c r="J32" s="127"/>
      <c r="K32" s="215"/>
      <c r="L32" s="215"/>
      <c r="M32" s="215"/>
      <c r="N32" s="215"/>
      <c r="O32" s="215"/>
      <c r="P32" s="21"/>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7"/>
      <c r="AR32" s="177"/>
      <c r="AS32" s="177"/>
      <c r="AT32" s="177"/>
      <c r="AX32" s="119"/>
      <c r="AY32" s="119"/>
      <c r="AZ32" s="119"/>
      <c r="BA32" s="119"/>
      <c r="BB32" s="119"/>
      <c r="BC32" s="119"/>
      <c r="BD32" s="216"/>
      <c r="BE32" s="216"/>
      <c r="BF32" s="216"/>
      <c r="BG32" s="216"/>
      <c r="BH32" s="216"/>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44"/>
      <c r="CR32" s="44"/>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row>
    <row r="33" spans="1:143" ht="6" customHeight="1">
      <c r="A33" s="3"/>
      <c r="B33" s="127"/>
      <c r="C33" s="127"/>
      <c r="D33" s="127"/>
      <c r="E33" s="127"/>
      <c r="F33" s="127"/>
      <c r="G33" s="127"/>
      <c r="H33" s="127"/>
      <c r="I33" s="127"/>
      <c r="J33" s="127"/>
      <c r="K33" s="215"/>
      <c r="L33" s="215"/>
      <c r="M33" s="215"/>
      <c r="N33" s="215"/>
      <c r="O33" s="215"/>
      <c r="P33" s="22"/>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7"/>
      <c r="AR33" s="177"/>
      <c r="AS33" s="177"/>
      <c r="AT33" s="177"/>
      <c r="AX33" s="119"/>
      <c r="AY33" s="119"/>
      <c r="AZ33" s="119"/>
      <c r="BA33" s="119"/>
      <c r="BB33" s="119"/>
      <c r="BC33" s="119"/>
      <c r="BD33" s="216"/>
      <c r="BE33" s="216"/>
      <c r="BF33" s="216"/>
      <c r="BG33" s="216"/>
      <c r="BH33" s="216"/>
      <c r="BI33" s="179"/>
      <c r="BJ33" s="179"/>
      <c r="BK33" s="179"/>
      <c r="BL33" s="179"/>
      <c r="BM33" s="179"/>
      <c r="BN33" s="179"/>
      <c r="BO33" s="179"/>
      <c r="BP33" s="179"/>
      <c r="BQ33" s="179"/>
      <c r="BR33" s="179"/>
      <c r="BS33" s="179"/>
      <c r="BT33" s="179"/>
      <c r="BU33" s="179"/>
      <c r="BV33" s="179"/>
      <c r="BW33" s="179"/>
      <c r="BX33" s="179"/>
      <c r="BY33" s="179"/>
      <c r="BZ33" s="179"/>
      <c r="CA33" s="179"/>
      <c r="CB33" s="179"/>
      <c r="CC33" s="179"/>
      <c r="CD33" s="179"/>
      <c r="CE33" s="179"/>
      <c r="CF33" s="179"/>
      <c r="CG33" s="179"/>
      <c r="CH33" s="179"/>
      <c r="CI33" s="179"/>
      <c r="CJ33" s="179"/>
      <c r="CK33" s="179"/>
      <c r="CL33" s="179"/>
      <c r="CM33" s="179"/>
      <c r="CN33" s="179"/>
      <c r="CO33" s="179"/>
      <c r="CP33" s="179"/>
      <c r="CQ33" s="44"/>
      <c r="CR33" s="44"/>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row>
    <row r="34" spans="1:143" ht="6" customHeight="1">
      <c r="A34" s="3"/>
      <c r="AW34" s="4"/>
      <c r="CQ34" s="44"/>
      <c r="CR34" s="44"/>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row>
    <row r="35" spans="1:143" ht="6" customHeight="1">
      <c r="A35" s="3"/>
      <c r="B35" s="193" t="s">
        <v>271</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5"/>
      <c r="CQ35" s="44"/>
      <c r="CR35" s="44"/>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row>
    <row r="36" spans="1:143" ht="6" customHeight="1">
      <c r="A36" s="3"/>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197"/>
      <c r="BZ36" s="197"/>
      <c r="CA36" s="197"/>
      <c r="CB36" s="197"/>
      <c r="CC36" s="197"/>
      <c r="CD36" s="197"/>
      <c r="CE36" s="197"/>
      <c r="CF36" s="197"/>
      <c r="CG36" s="197"/>
      <c r="CH36" s="197"/>
      <c r="CI36" s="197"/>
      <c r="CJ36" s="197"/>
      <c r="CK36" s="197"/>
      <c r="CL36" s="197"/>
      <c r="CM36" s="197"/>
      <c r="CN36" s="197"/>
      <c r="CO36" s="197"/>
      <c r="CP36" s="198"/>
      <c r="CQ36" s="44"/>
      <c r="CR36" s="44"/>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row>
    <row r="37" spans="1:143" ht="6" customHeight="1">
      <c r="A37" s="3"/>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0"/>
      <c r="BW37" s="200"/>
      <c r="BX37" s="200"/>
      <c r="BY37" s="200"/>
      <c r="BZ37" s="200"/>
      <c r="CA37" s="200"/>
      <c r="CB37" s="200"/>
      <c r="CC37" s="200"/>
      <c r="CD37" s="200"/>
      <c r="CE37" s="200"/>
      <c r="CF37" s="200"/>
      <c r="CG37" s="200"/>
      <c r="CH37" s="200"/>
      <c r="CI37" s="200"/>
      <c r="CJ37" s="200"/>
      <c r="CK37" s="200"/>
      <c r="CL37" s="200"/>
      <c r="CM37" s="200"/>
      <c r="CN37" s="200"/>
      <c r="CO37" s="200"/>
      <c r="CP37" s="201"/>
      <c r="CQ37" s="44"/>
      <c r="CR37" s="44"/>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row>
    <row r="38" spans="1:143" ht="6" customHeight="1">
      <c r="A38" s="3"/>
      <c r="B38" s="202"/>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0"/>
      <c r="BV38" s="200"/>
      <c r="BW38" s="200"/>
      <c r="BX38" s="200"/>
      <c r="BY38" s="200"/>
      <c r="BZ38" s="200"/>
      <c r="CA38" s="200"/>
      <c r="CB38" s="200"/>
      <c r="CC38" s="200"/>
      <c r="CD38" s="200"/>
      <c r="CE38" s="200"/>
      <c r="CF38" s="200"/>
      <c r="CG38" s="200"/>
      <c r="CH38" s="200"/>
      <c r="CI38" s="200"/>
      <c r="CJ38" s="200"/>
      <c r="CK38" s="200"/>
      <c r="CL38" s="200"/>
      <c r="CM38" s="200"/>
      <c r="CN38" s="200"/>
      <c r="CO38" s="200"/>
      <c r="CP38" s="201"/>
      <c r="CQ38" s="44"/>
      <c r="CR38" s="44"/>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row>
    <row r="39" spans="1:143" ht="6" customHeight="1">
      <c r="A39" s="3"/>
      <c r="B39" s="202"/>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0"/>
      <c r="CD39" s="200"/>
      <c r="CE39" s="200"/>
      <c r="CF39" s="200"/>
      <c r="CG39" s="200"/>
      <c r="CH39" s="200"/>
      <c r="CI39" s="200"/>
      <c r="CJ39" s="200"/>
      <c r="CK39" s="200"/>
      <c r="CL39" s="200"/>
      <c r="CM39" s="200"/>
      <c r="CN39" s="200"/>
      <c r="CO39" s="200"/>
      <c r="CP39" s="201"/>
      <c r="CQ39" s="44"/>
      <c r="CR39" s="44"/>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row>
    <row r="40" spans="1:143" ht="6" customHeight="1">
      <c r="A40" s="3"/>
      <c r="B40" s="202"/>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0"/>
      <c r="CA40" s="200"/>
      <c r="CB40" s="200"/>
      <c r="CC40" s="200"/>
      <c r="CD40" s="200"/>
      <c r="CE40" s="200"/>
      <c r="CF40" s="200"/>
      <c r="CG40" s="200"/>
      <c r="CH40" s="200"/>
      <c r="CI40" s="200"/>
      <c r="CJ40" s="200"/>
      <c r="CK40" s="200"/>
      <c r="CL40" s="200"/>
      <c r="CM40" s="200"/>
      <c r="CN40" s="200"/>
      <c r="CO40" s="200"/>
      <c r="CP40" s="201"/>
      <c r="CQ40" s="44"/>
      <c r="CR40" s="44"/>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row>
    <row r="41" spans="1:143" ht="6" customHeight="1">
      <c r="A41" s="3"/>
      <c r="B41" s="202"/>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0"/>
      <c r="BW41" s="200"/>
      <c r="BX41" s="200"/>
      <c r="BY41" s="200"/>
      <c r="BZ41" s="200"/>
      <c r="CA41" s="200"/>
      <c r="CB41" s="200"/>
      <c r="CC41" s="200"/>
      <c r="CD41" s="200"/>
      <c r="CE41" s="200"/>
      <c r="CF41" s="200"/>
      <c r="CG41" s="200"/>
      <c r="CH41" s="200"/>
      <c r="CI41" s="200"/>
      <c r="CJ41" s="200"/>
      <c r="CK41" s="200"/>
      <c r="CL41" s="200"/>
      <c r="CM41" s="200"/>
      <c r="CN41" s="200"/>
      <c r="CO41" s="200"/>
      <c r="CP41" s="201"/>
      <c r="CQ41" s="44"/>
      <c r="CR41" s="44"/>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row>
    <row r="42" spans="1:143" ht="6" customHeight="1">
      <c r="A42" s="3"/>
      <c r="B42" s="202"/>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c r="CD42" s="200"/>
      <c r="CE42" s="200"/>
      <c r="CF42" s="200"/>
      <c r="CG42" s="200"/>
      <c r="CH42" s="200"/>
      <c r="CI42" s="200"/>
      <c r="CJ42" s="200"/>
      <c r="CK42" s="200"/>
      <c r="CL42" s="200"/>
      <c r="CM42" s="200"/>
      <c r="CN42" s="200"/>
      <c r="CO42" s="200"/>
      <c r="CP42" s="201"/>
      <c r="CQ42" s="44"/>
      <c r="CR42" s="44"/>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row>
    <row r="43" spans="1:143" ht="6" customHeight="1">
      <c r="A43" s="3"/>
      <c r="B43" s="203"/>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5"/>
      <c r="CQ43" s="44"/>
      <c r="CR43" s="44"/>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row>
    <row r="44" spans="1:143" ht="6" customHeight="1">
      <c r="A44" s="3"/>
      <c r="S44" s="20"/>
      <c r="T44" s="20"/>
      <c r="U44" s="20"/>
      <c r="V44" s="20"/>
      <c r="W44" s="20"/>
      <c r="X44" s="20"/>
      <c r="Y44" s="20"/>
      <c r="Z44" s="20"/>
      <c r="AA44" s="20"/>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CQ44" s="44"/>
      <c r="CR44" s="44"/>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row>
    <row r="45" spans="1:143" ht="6" customHeight="1">
      <c r="A45" s="3"/>
      <c r="B45" s="206" t="s">
        <v>32</v>
      </c>
      <c r="C45" s="207"/>
      <c r="D45" s="207"/>
      <c r="E45" s="207"/>
      <c r="F45" s="207"/>
      <c r="G45" s="207"/>
      <c r="H45" s="207"/>
      <c r="I45" s="207"/>
      <c r="J45" s="207"/>
      <c r="K45" s="207"/>
      <c r="L45" s="207"/>
      <c r="M45" s="207"/>
      <c r="N45" s="207"/>
      <c r="O45" s="207"/>
      <c r="P45" s="208"/>
      <c r="Q45" s="223" t="s">
        <v>432</v>
      </c>
      <c r="R45" s="223"/>
      <c r="S45" s="223"/>
      <c r="T45" s="223"/>
      <c r="U45" s="223"/>
      <c r="V45" s="223"/>
      <c r="W45" s="223"/>
      <c r="X45" s="223"/>
      <c r="Y45" s="223"/>
      <c r="Z45" s="223"/>
      <c r="AA45" s="223"/>
      <c r="AB45" s="217" t="s">
        <v>33</v>
      </c>
      <c r="AC45" s="217"/>
      <c r="AD45" s="217"/>
      <c r="AE45" s="217"/>
      <c r="AF45" s="217"/>
      <c r="AG45" s="217"/>
      <c r="AH45" s="217"/>
      <c r="AI45" s="217"/>
      <c r="AJ45" s="217"/>
      <c r="AK45" s="217"/>
      <c r="AL45" s="217"/>
      <c r="AM45" s="217"/>
      <c r="AN45" s="217"/>
      <c r="AO45" s="217"/>
      <c r="AP45" s="217"/>
      <c r="AQ45" s="220" t="s">
        <v>64</v>
      </c>
      <c r="AR45" s="220"/>
      <c r="AS45" s="220"/>
      <c r="AT45" s="226" t="s">
        <v>459</v>
      </c>
      <c r="AU45" s="226"/>
      <c r="AV45" s="226"/>
      <c r="AW45" s="226"/>
      <c r="AX45" s="226"/>
      <c r="AY45" s="226"/>
      <c r="AZ45" s="226"/>
      <c r="BA45" s="226"/>
      <c r="BB45" s="226"/>
      <c r="BC45" s="226"/>
      <c r="BD45" s="226"/>
      <c r="BE45" s="226"/>
      <c r="BF45" s="226"/>
      <c r="BG45" s="226"/>
      <c r="BH45" s="226"/>
      <c r="BI45" s="226"/>
      <c r="BJ45" s="226"/>
      <c r="BK45" s="226"/>
      <c r="BL45" s="226"/>
      <c r="BM45" s="226"/>
      <c r="BN45" s="226"/>
      <c r="BO45" s="227"/>
      <c r="BP45" s="232" t="s">
        <v>431</v>
      </c>
      <c r="BQ45" s="233"/>
      <c r="BR45" s="233"/>
      <c r="BS45" s="233"/>
      <c r="BT45" s="233"/>
      <c r="BU45" s="233"/>
      <c r="BV45" s="233"/>
      <c r="BW45" s="233"/>
      <c r="BX45" s="233"/>
      <c r="BY45" s="233"/>
      <c r="BZ45" s="233"/>
      <c r="CA45" s="233"/>
      <c r="CB45" s="233"/>
      <c r="CC45" s="233"/>
      <c r="CD45" s="332">
        <v>150000</v>
      </c>
      <c r="CE45" s="332"/>
      <c r="CF45" s="332"/>
      <c r="CG45" s="332"/>
      <c r="CH45" s="332"/>
      <c r="CI45" s="332"/>
      <c r="CJ45" s="332"/>
      <c r="CK45" s="332"/>
      <c r="CL45" s="332"/>
      <c r="CM45" s="332"/>
      <c r="CN45" s="241" t="s">
        <v>457</v>
      </c>
      <c r="CO45" s="241"/>
      <c r="CP45" s="242"/>
      <c r="CQ45" s="44"/>
      <c r="CR45" s="45"/>
      <c r="CS45" s="3"/>
      <c r="CT45" s="3"/>
      <c r="CU45" s="3"/>
      <c r="CV45" s="109" t="s">
        <v>35</v>
      </c>
      <c r="CW45" s="110"/>
      <c r="CX45" s="110"/>
      <c r="CY45" s="110"/>
      <c r="CZ45" s="110"/>
      <c r="DA45" s="110"/>
      <c r="DB45" s="110"/>
      <c r="DC45" s="110"/>
      <c r="DD45" s="110"/>
      <c r="DE45" s="110"/>
      <c r="DF45" s="110"/>
      <c r="DG45" s="110"/>
      <c r="DH45" s="110"/>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row>
    <row r="46" spans="1:143" ht="6" customHeight="1">
      <c r="A46" s="3"/>
      <c r="B46" s="209"/>
      <c r="C46" s="210"/>
      <c r="D46" s="210"/>
      <c r="E46" s="210"/>
      <c r="F46" s="210"/>
      <c r="G46" s="210"/>
      <c r="H46" s="210"/>
      <c r="I46" s="210"/>
      <c r="J46" s="210"/>
      <c r="K46" s="210"/>
      <c r="L46" s="210"/>
      <c r="M46" s="210"/>
      <c r="N46" s="210"/>
      <c r="O46" s="210"/>
      <c r="P46" s="211"/>
      <c r="Q46" s="224"/>
      <c r="R46" s="224"/>
      <c r="S46" s="224"/>
      <c r="T46" s="224"/>
      <c r="U46" s="224"/>
      <c r="V46" s="224"/>
      <c r="W46" s="224"/>
      <c r="X46" s="224"/>
      <c r="Y46" s="224"/>
      <c r="Z46" s="224"/>
      <c r="AA46" s="224"/>
      <c r="AB46" s="218"/>
      <c r="AC46" s="218"/>
      <c r="AD46" s="218"/>
      <c r="AE46" s="218"/>
      <c r="AF46" s="218"/>
      <c r="AG46" s="218"/>
      <c r="AH46" s="218"/>
      <c r="AI46" s="218"/>
      <c r="AJ46" s="218"/>
      <c r="AK46" s="218"/>
      <c r="AL46" s="218"/>
      <c r="AM46" s="218"/>
      <c r="AN46" s="218"/>
      <c r="AO46" s="218"/>
      <c r="AP46" s="218"/>
      <c r="AQ46" s="221"/>
      <c r="AR46" s="221"/>
      <c r="AS46" s="221"/>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9"/>
      <c r="BP46" s="234"/>
      <c r="BQ46" s="235"/>
      <c r="BR46" s="235"/>
      <c r="BS46" s="235"/>
      <c r="BT46" s="235"/>
      <c r="BU46" s="235"/>
      <c r="BV46" s="235"/>
      <c r="BW46" s="235"/>
      <c r="BX46" s="235"/>
      <c r="BY46" s="235"/>
      <c r="BZ46" s="235"/>
      <c r="CA46" s="235"/>
      <c r="CB46" s="235"/>
      <c r="CC46" s="235"/>
      <c r="CD46" s="333"/>
      <c r="CE46" s="333"/>
      <c r="CF46" s="333"/>
      <c r="CG46" s="333"/>
      <c r="CH46" s="333"/>
      <c r="CI46" s="333"/>
      <c r="CJ46" s="333"/>
      <c r="CK46" s="333"/>
      <c r="CL46" s="333"/>
      <c r="CM46" s="333"/>
      <c r="CN46" s="243"/>
      <c r="CO46" s="243"/>
      <c r="CP46" s="244"/>
      <c r="CQ46" s="44"/>
      <c r="CR46" s="45"/>
      <c r="CS46" s="3"/>
      <c r="CT46" s="3"/>
      <c r="CU46" s="3"/>
      <c r="CV46" s="109"/>
      <c r="CW46" s="110"/>
      <c r="CX46" s="110"/>
      <c r="CY46" s="110"/>
      <c r="CZ46" s="110"/>
      <c r="DA46" s="110"/>
      <c r="DB46" s="110"/>
      <c r="DC46" s="110"/>
      <c r="DD46" s="110"/>
      <c r="DE46" s="110"/>
      <c r="DF46" s="110"/>
      <c r="DG46" s="110"/>
      <c r="DH46" s="110"/>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row>
    <row r="47" spans="1:143" ht="6" customHeight="1">
      <c r="A47" s="3"/>
      <c r="B47" s="212"/>
      <c r="C47" s="213"/>
      <c r="D47" s="213"/>
      <c r="E47" s="213"/>
      <c r="F47" s="213"/>
      <c r="G47" s="213"/>
      <c r="H47" s="213"/>
      <c r="I47" s="213"/>
      <c r="J47" s="213"/>
      <c r="K47" s="213"/>
      <c r="L47" s="213"/>
      <c r="M47" s="213"/>
      <c r="N47" s="213"/>
      <c r="O47" s="213"/>
      <c r="P47" s="214"/>
      <c r="Q47" s="225"/>
      <c r="R47" s="225"/>
      <c r="S47" s="225"/>
      <c r="T47" s="225"/>
      <c r="U47" s="225"/>
      <c r="V47" s="225"/>
      <c r="W47" s="225"/>
      <c r="X47" s="225"/>
      <c r="Y47" s="225"/>
      <c r="Z47" s="225"/>
      <c r="AA47" s="225"/>
      <c r="AB47" s="219"/>
      <c r="AC47" s="219"/>
      <c r="AD47" s="219"/>
      <c r="AE47" s="219"/>
      <c r="AF47" s="219"/>
      <c r="AG47" s="219"/>
      <c r="AH47" s="219"/>
      <c r="AI47" s="219"/>
      <c r="AJ47" s="219"/>
      <c r="AK47" s="219"/>
      <c r="AL47" s="219"/>
      <c r="AM47" s="219"/>
      <c r="AN47" s="219"/>
      <c r="AO47" s="219"/>
      <c r="AP47" s="219"/>
      <c r="AQ47" s="222"/>
      <c r="AR47" s="222"/>
      <c r="AS47" s="222"/>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1"/>
      <c r="BP47" s="236"/>
      <c r="BQ47" s="237"/>
      <c r="BR47" s="237"/>
      <c r="BS47" s="237"/>
      <c r="BT47" s="237"/>
      <c r="BU47" s="237"/>
      <c r="BV47" s="237"/>
      <c r="BW47" s="237"/>
      <c r="BX47" s="237"/>
      <c r="BY47" s="237"/>
      <c r="BZ47" s="237"/>
      <c r="CA47" s="237"/>
      <c r="CB47" s="237"/>
      <c r="CC47" s="237"/>
      <c r="CD47" s="334"/>
      <c r="CE47" s="334"/>
      <c r="CF47" s="334"/>
      <c r="CG47" s="334"/>
      <c r="CH47" s="334"/>
      <c r="CI47" s="334"/>
      <c r="CJ47" s="334"/>
      <c r="CK47" s="334"/>
      <c r="CL47" s="334"/>
      <c r="CM47" s="334"/>
      <c r="CN47" s="245"/>
      <c r="CO47" s="245"/>
      <c r="CP47" s="246"/>
      <c r="CQ47" s="44"/>
      <c r="CR47" s="45"/>
      <c r="CS47" s="3"/>
      <c r="CT47" s="3"/>
      <c r="CU47" s="3"/>
      <c r="CV47" s="109" t="s">
        <v>34</v>
      </c>
      <c r="CW47" s="110"/>
      <c r="CX47" s="110"/>
      <c r="CY47" s="110"/>
      <c r="CZ47" s="110"/>
      <c r="DA47" s="110"/>
      <c r="DB47" s="110"/>
      <c r="DC47" s="110"/>
      <c r="DD47" s="110"/>
      <c r="DE47" s="110"/>
      <c r="DF47" s="110"/>
      <c r="DG47" s="110"/>
      <c r="DH47" s="110"/>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row>
    <row r="48" spans="1:143" ht="6" customHeight="1">
      <c r="A48" s="3"/>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294" t="str">
        <f>IFERROR(IF(OR(AA5=CV7,OR(BJ50="",BJ54="")),"",IF(EDATE(BJ50,84)&lt;BJ54,"■ご購入から7年経過した製品は、新規契約はできません。","")),"")</f>
        <v/>
      </c>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96"/>
      <c r="CQ48" s="44"/>
      <c r="CR48" s="46"/>
      <c r="CS48" s="3"/>
      <c r="CT48" s="3"/>
      <c r="CU48" s="3"/>
      <c r="CV48" s="109" t="s">
        <v>36</v>
      </c>
      <c r="CW48" s="110"/>
      <c r="CX48" s="110"/>
      <c r="CY48" s="110"/>
      <c r="CZ48" s="110"/>
      <c r="DA48" s="110"/>
      <c r="DB48" s="110"/>
      <c r="DC48" s="110"/>
      <c r="DD48" s="110"/>
      <c r="DE48" s="110"/>
      <c r="DF48" s="110"/>
      <c r="DG48" s="110"/>
      <c r="DH48" s="110"/>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row>
    <row r="49" spans="1:143" ht="6" customHeight="1">
      <c r="A49" s="3"/>
      <c r="B49" s="50"/>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287"/>
      <c r="AY49" s="287"/>
      <c r="AZ49" s="287"/>
      <c r="BA49" s="287"/>
      <c r="BB49" s="287"/>
      <c r="BC49" s="287"/>
      <c r="BD49" s="287"/>
      <c r="BE49" s="287"/>
      <c r="BF49" s="287"/>
      <c r="BG49" s="287"/>
      <c r="BH49" s="287"/>
      <c r="BI49" s="287"/>
      <c r="BJ49" s="287"/>
      <c r="BK49" s="287"/>
      <c r="BL49" s="287"/>
      <c r="BM49" s="287"/>
      <c r="BN49" s="287"/>
      <c r="BO49" s="287"/>
      <c r="BP49" s="287"/>
      <c r="BQ49" s="287"/>
      <c r="BR49" s="287"/>
      <c r="BS49" s="287"/>
      <c r="BT49" s="287"/>
      <c r="BU49" s="287"/>
      <c r="BV49" s="287"/>
      <c r="BW49" s="287"/>
      <c r="BX49" s="287"/>
      <c r="BY49" s="287"/>
      <c r="BZ49" s="287"/>
      <c r="CA49" s="287"/>
      <c r="CB49" s="287"/>
      <c r="CC49" s="287"/>
      <c r="CD49" s="287"/>
      <c r="CE49" s="287"/>
      <c r="CF49" s="287"/>
      <c r="CG49" s="287"/>
      <c r="CH49" s="287"/>
      <c r="CI49" s="287"/>
      <c r="CJ49" s="287"/>
      <c r="CK49" s="287"/>
      <c r="CL49" s="287"/>
      <c r="CM49" s="287"/>
      <c r="CN49" s="287"/>
      <c r="CO49" s="287"/>
      <c r="CP49" s="97"/>
      <c r="CQ49" s="44"/>
      <c r="CR49" s="46"/>
      <c r="CS49" s="3"/>
      <c r="CT49" s="3"/>
      <c r="CU49" s="3"/>
      <c r="CV49" s="110"/>
      <c r="CW49" s="110"/>
      <c r="CX49" s="110"/>
      <c r="CY49" s="110"/>
      <c r="CZ49" s="110"/>
      <c r="DA49" s="110"/>
      <c r="DB49" s="110"/>
      <c r="DC49" s="110"/>
      <c r="DD49" s="110"/>
      <c r="DE49" s="110"/>
      <c r="DF49" s="110"/>
      <c r="DG49" s="110"/>
      <c r="DH49" s="110"/>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row>
    <row r="50" spans="1:143" ht="6" customHeight="1">
      <c r="A50" s="3"/>
      <c r="B50" s="39"/>
      <c r="C50" s="248" t="s">
        <v>11</v>
      </c>
      <c r="D50" s="248"/>
      <c r="E50" s="248"/>
      <c r="F50" s="248"/>
      <c r="G50" s="248"/>
      <c r="H50" s="248"/>
      <c r="I50" s="248"/>
      <c r="J50" s="248"/>
      <c r="K50" s="248"/>
      <c r="L50" s="248"/>
      <c r="M50" s="249" t="s">
        <v>44</v>
      </c>
      <c r="N50" s="249"/>
      <c r="O50" s="249"/>
      <c r="P50" s="249"/>
      <c r="Q50" s="249"/>
      <c r="R50" s="253" t="s">
        <v>12</v>
      </c>
      <c r="S50" s="253"/>
      <c r="T50" s="253"/>
      <c r="U50" s="253"/>
      <c r="V50" s="253"/>
      <c r="W50" s="253"/>
      <c r="X50" s="253"/>
      <c r="Y50" s="253"/>
      <c r="Z50" s="253"/>
      <c r="AA50" s="253"/>
      <c r="AB50" s="249"/>
      <c r="AC50" s="249"/>
      <c r="AD50" s="249"/>
      <c r="AE50" s="249"/>
      <c r="AF50" s="249"/>
      <c r="AG50" s="248" t="s">
        <v>13</v>
      </c>
      <c r="AH50" s="248"/>
      <c r="AI50" s="248"/>
      <c r="AJ50" s="248"/>
      <c r="AK50" s="248"/>
      <c r="AL50" s="248"/>
      <c r="AM50" s="248"/>
      <c r="AN50" s="248"/>
      <c r="AO50" s="248"/>
      <c r="AP50" s="248"/>
      <c r="AQ50" s="248"/>
      <c r="AR50" s="248"/>
      <c r="AS50" s="248"/>
      <c r="AT50" s="248"/>
      <c r="AU50" s="7"/>
      <c r="AV50" s="7"/>
      <c r="AW50" s="7"/>
      <c r="AX50" s="125" t="s">
        <v>20</v>
      </c>
      <c r="AY50" s="125"/>
      <c r="AZ50" s="125"/>
      <c r="BA50" s="125"/>
      <c r="BB50" s="125"/>
      <c r="BC50" s="125"/>
      <c r="BD50" s="125"/>
      <c r="BE50" s="125"/>
      <c r="BF50" s="125"/>
      <c r="BG50" s="125"/>
      <c r="BH50" s="125"/>
      <c r="BI50" s="125"/>
      <c r="BJ50" s="250">
        <v>45762</v>
      </c>
      <c r="BK50" s="250"/>
      <c r="BL50" s="250"/>
      <c r="BM50" s="250"/>
      <c r="BN50" s="250"/>
      <c r="BO50" s="250"/>
      <c r="BP50" s="250"/>
      <c r="BQ50" s="250"/>
      <c r="BR50" s="250"/>
      <c r="BS50" s="250"/>
      <c r="BT50" s="250"/>
      <c r="BU50" s="250"/>
      <c r="BV50" s="250"/>
      <c r="BW50" s="250"/>
      <c r="BX50" s="24"/>
      <c r="BY50" s="295" t="str">
        <f>IF(AA5="保守契約申込書","","使用経過"&amp;DATEDIF(BJ50,CB54+1,"y")&amp;"年目")</f>
        <v/>
      </c>
      <c r="BZ50" s="295"/>
      <c r="CA50" s="295"/>
      <c r="CB50" s="295"/>
      <c r="CC50" s="295"/>
      <c r="CD50" s="295"/>
      <c r="CE50" s="295"/>
      <c r="CF50" s="295"/>
      <c r="CG50" s="295"/>
      <c r="CH50" s="295"/>
      <c r="CI50" s="295"/>
      <c r="CJ50" s="295"/>
      <c r="CK50" s="295"/>
      <c r="CL50" s="295"/>
      <c r="CM50" s="295"/>
      <c r="CN50" s="295"/>
      <c r="CO50" s="295"/>
      <c r="CP50" s="98"/>
      <c r="CQ50" s="45"/>
      <c r="CR50" s="45"/>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row>
    <row r="51" spans="1:143" ht="6" customHeight="1">
      <c r="A51" s="3"/>
      <c r="B51" s="39"/>
      <c r="C51" s="248"/>
      <c r="D51" s="248"/>
      <c r="E51" s="248"/>
      <c r="F51" s="248"/>
      <c r="G51" s="248"/>
      <c r="H51" s="248"/>
      <c r="I51" s="248"/>
      <c r="J51" s="248"/>
      <c r="K51" s="248"/>
      <c r="L51" s="248"/>
      <c r="M51" s="249"/>
      <c r="N51" s="249"/>
      <c r="O51" s="249"/>
      <c r="P51" s="249"/>
      <c r="Q51" s="249"/>
      <c r="R51" s="253"/>
      <c r="S51" s="253"/>
      <c r="T51" s="253"/>
      <c r="U51" s="253"/>
      <c r="V51" s="253"/>
      <c r="W51" s="253"/>
      <c r="X51" s="253"/>
      <c r="Y51" s="253"/>
      <c r="Z51" s="253"/>
      <c r="AA51" s="253"/>
      <c r="AB51" s="249"/>
      <c r="AC51" s="249"/>
      <c r="AD51" s="249"/>
      <c r="AE51" s="249"/>
      <c r="AF51" s="249"/>
      <c r="AG51" s="248"/>
      <c r="AH51" s="248"/>
      <c r="AI51" s="248"/>
      <c r="AJ51" s="248"/>
      <c r="AK51" s="248"/>
      <c r="AL51" s="248"/>
      <c r="AM51" s="248"/>
      <c r="AN51" s="248"/>
      <c r="AO51" s="248"/>
      <c r="AP51" s="248"/>
      <c r="AQ51" s="248"/>
      <c r="AR51" s="248"/>
      <c r="AS51" s="248"/>
      <c r="AT51" s="248"/>
      <c r="AU51" s="7"/>
      <c r="AV51" s="7"/>
      <c r="AW51" s="7"/>
      <c r="AX51" s="119"/>
      <c r="AY51" s="119"/>
      <c r="AZ51" s="119"/>
      <c r="BA51" s="119"/>
      <c r="BB51" s="119"/>
      <c r="BC51" s="119"/>
      <c r="BD51" s="119"/>
      <c r="BE51" s="119"/>
      <c r="BF51" s="119"/>
      <c r="BG51" s="119"/>
      <c r="BH51" s="119"/>
      <c r="BI51" s="119"/>
      <c r="BJ51" s="250"/>
      <c r="BK51" s="250"/>
      <c r="BL51" s="250"/>
      <c r="BM51" s="250"/>
      <c r="BN51" s="250"/>
      <c r="BO51" s="250"/>
      <c r="BP51" s="250"/>
      <c r="BQ51" s="250"/>
      <c r="BR51" s="250"/>
      <c r="BS51" s="250"/>
      <c r="BT51" s="250"/>
      <c r="BU51" s="250"/>
      <c r="BV51" s="250"/>
      <c r="BW51" s="250"/>
      <c r="BX51" s="24"/>
      <c r="BY51" s="295"/>
      <c r="BZ51" s="295"/>
      <c r="CA51" s="295"/>
      <c r="CB51" s="295"/>
      <c r="CC51" s="295"/>
      <c r="CD51" s="295"/>
      <c r="CE51" s="295"/>
      <c r="CF51" s="295"/>
      <c r="CG51" s="295"/>
      <c r="CH51" s="295"/>
      <c r="CI51" s="295"/>
      <c r="CJ51" s="295"/>
      <c r="CK51" s="295"/>
      <c r="CL51" s="295"/>
      <c r="CM51" s="295"/>
      <c r="CN51" s="295"/>
      <c r="CO51" s="295"/>
      <c r="CP51" s="98"/>
      <c r="CQ51" s="45"/>
      <c r="CR51" s="45"/>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row>
    <row r="52" spans="1:143" ht="6" customHeight="1">
      <c r="A52" s="3"/>
      <c r="B52" s="39"/>
      <c r="C52" s="254" t="s">
        <v>462</v>
      </c>
      <c r="D52" s="254"/>
      <c r="E52" s="254"/>
      <c r="F52" s="254"/>
      <c r="G52" s="254"/>
      <c r="H52" s="254"/>
      <c r="I52" s="254"/>
      <c r="J52" s="254"/>
      <c r="K52" s="254"/>
      <c r="L52" s="254"/>
      <c r="M52" s="254"/>
      <c r="N52" s="254"/>
      <c r="O52" s="254"/>
      <c r="P52" s="254"/>
      <c r="Q52" s="254"/>
      <c r="R52" s="254"/>
      <c r="S52" s="254"/>
      <c r="T52" s="255"/>
      <c r="U52" s="258" t="s">
        <v>446</v>
      </c>
      <c r="V52" s="259"/>
      <c r="W52" s="259"/>
      <c r="X52" s="259"/>
      <c r="Y52" s="259"/>
      <c r="Z52" s="259"/>
      <c r="AA52" s="259"/>
      <c r="AB52" s="259"/>
      <c r="AC52" s="259"/>
      <c r="AD52" s="259"/>
      <c r="AE52" s="259"/>
      <c r="AF52" s="259"/>
      <c r="AG52" s="259"/>
      <c r="AH52" s="259"/>
      <c r="AI52" s="260"/>
      <c r="AJ52" s="259" t="s">
        <v>458</v>
      </c>
      <c r="AK52" s="259"/>
      <c r="AL52" s="259"/>
      <c r="AM52" s="259"/>
      <c r="AN52" s="259"/>
      <c r="AO52" s="259"/>
      <c r="AP52" s="259"/>
      <c r="AQ52" s="259"/>
      <c r="AR52" s="259"/>
      <c r="AS52" s="259"/>
      <c r="AT52" s="259"/>
      <c r="AU52" s="42"/>
      <c r="AV52" s="7"/>
      <c r="AW52" s="7"/>
      <c r="AX52" s="119"/>
      <c r="AY52" s="119"/>
      <c r="AZ52" s="119"/>
      <c r="BA52" s="119"/>
      <c r="BB52" s="119"/>
      <c r="BC52" s="119"/>
      <c r="BD52" s="119"/>
      <c r="BE52" s="119"/>
      <c r="BF52" s="119"/>
      <c r="BG52" s="119"/>
      <c r="BH52" s="119"/>
      <c r="BI52" s="119"/>
      <c r="BJ52" s="251"/>
      <c r="BK52" s="251"/>
      <c r="BL52" s="251"/>
      <c r="BM52" s="251"/>
      <c r="BN52" s="251"/>
      <c r="BO52" s="251"/>
      <c r="BP52" s="251"/>
      <c r="BQ52" s="251"/>
      <c r="BR52" s="251"/>
      <c r="BS52" s="251"/>
      <c r="BT52" s="251"/>
      <c r="BU52" s="251"/>
      <c r="BV52" s="251"/>
      <c r="BW52" s="251"/>
      <c r="BX52" s="24"/>
      <c r="BY52" s="296"/>
      <c r="BZ52" s="296"/>
      <c r="CA52" s="296"/>
      <c r="CB52" s="296"/>
      <c r="CC52" s="296"/>
      <c r="CD52" s="296"/>
      <c r="CE52" s="296"/>
      <c r="CF52" s="296"/>
      <c r="CG52" s="296"/>
      <c r="CH52" s="296"/>
      <c r="CI52" s="296"/>
      <c r="CJ52" s="296"/>
      <c r="CK52" s="296"/>
      <c r="CL52" s="296"/>
      <c r="CM52" s="296"/>
      <c r="CN52" s="296"/>
      <c r="CO52" s="296"/>
      <c r="CP52" s="98"/>
      <c r="CQ52" s="45"/>
      <c r="CR52" s="45"/>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row>
    <row r="53" spans="1:143" ht="6" customHeight="1">
      <c r="A53" s="3"/>
      <c r="B53" s="39"/>
      <c r="C53" s="254"/>
      <c r="D53" s="254"/>
      <c r="E53" s="254"/>
      <c r="F53" s="254"/>
      <c r="G53" s="254"/>
      <c r="H53" s="254"/>
      <c r="I53" s="254"/>
      <c r="J53" s="254"/>
      <c r="K53" s="254"/>
      <c r="L53" s="254"/>
      <c r="M53" s="254"/>
      <c r="N53" s="254"/>
      <c r="O53" s="254"/>
      <c r="P53" s="254"/>
      <c r="Q53" s="254"/>
      <c r="R53" s="254"/>
      <c r="S53" s="254"/>
      <c r="T53" s="255"/>
      <c r="U53" s="258"/>
      <c r="V53" s="259"/>
      <c r="W53" s="259"/>
      <c r="X53" s="259"/>
      <c r="Y53" s="259"/>
      <c r="Z53" s="259"/>
      <c r="AA53" s="259"/>
      <c r="AB53" s="259"/>
      <c r="AC53" s="259"/>
      <c r="AD53" s="259"/>
      <c r="AE53" s="259"/>
      <c r="AF53" s="259"/>
      <c r="AG53" s="259"/>
      <c r="AH53" s="259"/>
      <c r="AI53" s="260"/>
      <c r="AJ53" s="259"/>
      <c r="AK53" s="259"/>
      <c r="AL53" s="259"/>
      <c r="AM53" s="259"/>
      <c r="AN53" s="259"/>
      <c r="AO53" s="259"/>
      <c r="AP53" s="259"/>
      <c r="AQ53" s="259"/>
      <c r="AR53" s="259"/>
      <c r="AS53" s="259"/>
      <c r="AT53" s="259"/>
      <c r="AU53" s="42"/>
      <c r="AV53" s="7"/>
      <c r="AW53" s="7"/>
      <c r="AX53" s="119" t="s">
        <v>19</v>
      </c>
      <c r="AY53" s="119"/>
      <c r="AZ53" s="119"/>
      <c r="BA53" s="119"/>
      <c r="BB53" s="119"/>
      <c r="BC53" s="119"/>
      <c r="BD53" s="119"/>
      <c r="BE53" s="119"/>
      <c r="BF53" s="119"/>
      <c r="BG53" s="119"/>
      <c r="BH53" s="119"/>
      <c r="BI53" s="119"/>
      <c r="BJ53" s="252" t="s">
        <v>50</v>
      </c>
      <c r="BK53" s="252"/>
      <c r="BL53" s="252"/>
      <c r="BM53" s="252"/>
      <c r="BN53" s="252"/>
      <c r="BO53" s="252"/>
      <c r="BP53" s="252"/>
      <c r="BQ53" s="252"/>
      <c r="BR53" s="252"/>
      <c r="BS53" s="252"/>
      <c r="BT53" s="252"/>
      <c r="BU53" s="252"/>
      <c r="BV53" s="252"/>
      <c r="BW53" s="252"/>
      <c r="BX53" s="300" t="s">
        <v>21</v>
      </c>
      <c r="BY53" s="300"/>
      <c r="BZ53" s="300"/>
      <c r="CA53" s="300"/>
      <c r="CB53" s="252" t="s">
        <v>51</v>
      </c>
      <c r="CC53" s="252"/>
      <c r="CD53" s="252"/>
      <c r="CE53" s="252"/>
      <c r="CF53" s="252"/>
      <c r="CG53" s="252"/>
      <c r="CH53" s="252"/>
      <c r="CI53" s="252"/>
      <c r="CJ53" s="252"/>
      <c r="CK53" s="252"/>
      <c r="CL53" s="252"/>
      <c r="CM53" s="252"/>
      <c r="CN53" s="252"/>
      <c r="CO53" s="252"/>
      <c r="CP53" s="98"/>
      <c r="CQ53" s="45"/>
      <c r="CR53" s="45"/>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row>
    <row r="54" spans="1:143" ht="6" customHeight="1">
      <c r="A54" s="3"/>
      <c r="B54" s="39"/>
      <c r="C54" s="254"/>
      <c r="D54" s="254"/>
      <c r="E54" s="254"/>
      <c r="F54" s="254"/>
      <c r="G54" s="254"/>
      <c r="H54" s="254"/>
      <c r="I54" s="254"/>
      <c r="J54" s="254"/>
      <c r="K54" s="254"/>
      <c r="L54" s="254"/>
      <c r="M54" s="254"/>
      <c r="N54" s="254"/>
      <c r="O54" s="254"/>
      <c r="P54" s="254"/>
      <c r="Q54" s="254"/>
      <c r="R54" s="254"/>
      <c r="S54" s="254"/>
      <c r="T54" s="255"/>
      <c r="U54" s="258"/>
      <c r="V54" s="259"/>
      <c r="W54" s="259"/>
      <c r="X54" s="259"/>
      <c r="Y54" s="259"/>
      <c r="Z54" s="259"/>
      <c r="AA54" s="259"/>
      <c r="AB54" s="259"/>
      <c r="AC54" s="259"/>
      <c r="AD54" s="259"/>
      <c r="AE54" s="259"/>
      <c r="AF54" s="259"/>
      <c r="AG54" s="259"/>
      <c r="AH54" s="259"/>
      <c r="AI54" s="260"/>
      <c r="AJ54" s="259"/>
      <c r="AK54" s="259"/>
      <c r="AL54" s="259"/>
      <c r="AM54" s="259"/>
      <c r="AN54" s="259"/>
      <c r="AO54" s="259"/>
      <c r="AP54" s="259"/>
      <c r="AQ54" s="259"/>
      <c r="AR54" s="259"/>
      <c r="AS54" s="259"/>
      <c r="AT54" s="259"/>
      <c r="AU54" s="42"/>
      <c r="AV54" s="7"/>
      <c r="AW54" s="7"/>
      <c r="AX54" s="119"/>
      <c r="AY54" s="119"/>
      <c r="AZ54" s="119"/>
      <c r="BA54" s="119"/>
      <c r="BB54" s="119"/>
      <c r="BC54" s="119"/>
      <c r="BD54" s="119"/>
      <c r="BE54" s="119"/>
      <c r="BF54" s="119"/>
      <c r="BG54" s="119"/>
      <c r="BH54" s="119"/>
      <c r="BI54" s="119"/>
      <c r="BJ54" s="250">
        <v>45787</v>
      </c>
      <c r="BK54" s="250"/>
      <c r="BL54" s="250"/>
      <c r="BM54" s="250"/>
      <c r="BN54" s="250"/>
      <c r="BO54" s="250"/>
      <c r="BP54" s="250"/>
      <c r="BQ54" s="250"/>
      <c r="BR54" s="250"/>
      <c r="BS54" s="250"/>
      <c r="BT54" s="250"/>
      <c r="BU54" s="250"/>
      <c r="BV54" s="250"/>
      <c r="BW54" s="250"/>
      <c r="BX54" s="243"/>
      <c r="BY54" s="243"/>
      <c r="BZ54" s="243"/>
      <c r="CA54" s="243"/>
      <c r="CB54" s="250">
        <v>46516</v>
      </c>
      <c r="CC54" s="250"/>
      <c r="CD54" s="250"/>
      <c r="CE54" s="250"/>
      <c r="CF54" s="250"/>
      <c r="CG54" s="250"/>
      <c r="CH54" s="250"/>
      <c r="CI54" s="250"/>
      <c r="CJ54" s="250"/>
      <c r="CK54" s="250"/>
      <c r="CL54" s="250"/>
      <c r="CM54" s="250"/>
      <c r="CN54" s="250"/>
      <c r="CO54" s="250"/>
      <c r="CP54" s="98"/>
      <c r="CQ54" s="44"/>
      <c r="CR54" s="45"/>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row>
    <row r="55" spans="1:143" ht="6" customHeight="1">
      <c r="A55" s="3"/>
      <c r="B55" s="39"/>
      <c r="C55" s="256"/>
      <c r="D55" s="256"/>
      <c r="E55" s="256"/>
      <c r="F55" s="256"/>
      <c r="G55" s="256"/>
      <c r="H55" s="256"/>
      <c r="I55" s="256"/>
      <c r="J55" s="256"/>
      <c r="K55" s="256"/>
      <c r="L55" s="256"/>
      <c r="M55" s="256"/>
      <c r="N55" s="256"/>
      <c r="O55" s="256"/>
      <c r="P55" s="256"/>
      <c r="Q55" s="256"/>
      <c r="R55" s="256"/>
      <c r="S55" s="256"/>
      <c r="T55" s="257"/>
      <c r="U55" s="261"/>
      <c r="V55" s="262"/>
      <c r="W55" s="262"/>
      <c r="X55" s="262"/>
      <c r="Y55" s="262"/>
      <c r="Z55" s="262"/>
      <c r="AA55" s="262"/>
      <c r="AB55" s="262"/>
      <c r="AC55" s="262"/>
      <c r="AD55" s="262"/>
      <c r="AE55" s="262"/>
      <c r="AF55" s="262"/>
      <c r="AG55" s="262"/>
      <c r="AH55" s="262"/>
      <c r="AI55" s="263"/>
      <c r="AJ55" s="262"/>
      <c r="AK55" s="262"/>
      <c r="AL55" s="262"/>
      <c r="AM55" s="262"/>
      <c r="AN55" s="262"/>
      <c r="AO55" s="262"/>
      <c r="AP55" s="262"/>
      <c r="AQ55" s="262"/>
      <c r="AR55" s="262"/>
      <c r="AS55" s="262"/>
      <c r="AT55" s="262"/>
      <c r="AU55" s="7"/>
      <c r="AV55" s="7"/>
      <c r="AW55" s="7"/>
      <c r="AX55" s="119"/>
      <c r="AY55" s="119"/>
      <c r="AZ55" s="119"/>
      <c r="BA55" s="119"/>
      <c r="BB55" s="119"/>
      <c r="BC55" s="119"/>
      <c r="BD55" s="119"/>
      <c r="BE55" s="119"/>
      <c r="BF55" s="119"/>
      <c r="BG55" s="119"/>
      <c r="BH55" s="119"/>
      <c r="BI55" s="119"/>
      <c r="BJ55" s="250"/>
      <c r="BK55" s="250"/>
      <c r="BL55" s="250"/>
      <c r="BM55" s="250"/>
      <c r="BN55" s="250"/>
      <c r="BO55" s="250"/>
      <c r="BP55" s="250"/>
      <c r="BQ55" s="250"/>
      <c r="BR55" s="250"/>
      <c r="BS55" s="250"/>
      <c r="BT55" s="250"/>
      <c r="BU55" s="250"/>
      <c r="BV55" s="250"/>
      <c r="BW55" s="250"/>
      <c r="BX55" s="243"/>
      <c r="BY55" s="243"/>
      <c r="BZ55" s="243"/>
      <c r="CA55" s="243"/>
      <c r="CB55" s="250"/>
      <c r="CC55" s="250"/>
      <c r="CD55" s="250"/>
      <c r="CE55" s="250"/>
      <c r="CF55" s="250"/>
      <c r="CG55" s="250"/>
      <c r="CH55" s="250"/>
      <c r="CI55" s="250"/>
      <c r="CJ55" s="250"/>
      <c r="CK55" s="250"/>
      <c r="CL55" s="250"/>
      <c r="CM55" s="250"/>
      <c r="CN55" s="250"/>
      <c r="CO55" s="250"/>
      <c r="CP55" s="98"/>
      <c r="CQ55" s="44"/>
      <c r="CR55" s="45"/>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row>
    <row r="56" spans="1:143" ht="6" customHeight="1">
      <c r="A56" s="3"/>
      <c r="B56" s="39"/>
      <c r="C56" s="248" t="s">
        <v>14</v>
      </c>
      <c r="D56" s="248"/>
      <c r="E56" s="248"/>
      <c r="F56" s="248"/>
      <c r="G56" s="248"/>
      <c r="H56" s="248"/>
      <c r="I56" s="248"/>
      <c r="J56" s="248"/>
      <c r="K56" s="248"/>
      <c r="L56" s="248"/>
      <c r="M56" s="248"/>
      <c r="N56" s="248"/>
      <c r="O56" s="248"/>
      <c r="P56" s="248"/>
      <c r="Q56" s="248"/>
      <c r="U56" s="253" t="s">
        <v>12</v>
      </c>
      <c r="V56" s="253"/>
      <c r="W56" s="253"/>
      <c r="X56" s="253"/>
      <c r="Y56" s="253"/>
      <c r="Z56" s="253"/>
      <c r="AA56" s="253"/>
      <c r="AB56" s="253"/>
      <c r="AC56" s="253"/>
      <c r="AD56" s="253"/>
      <c r="AE56" s="249" t="str">
        <f>IF(C58="","","※必須")</f>
        <v/>
      </c>
      <c r="AF56" s="249"/>
      <c r="AG56" s="249"/>
      <c r="AH56" s="249"/>
      <c r="AI56" s="249"/>
      <c r="AJ56" s="264" t="s">
        <v>13</v>
      </c>
      <c r="AK56" s="264"/>
      <c r="AL56" s="264"/>
      <c r="AM56" s="264"/>
      <c r="AN56" s="264"/>
      <c r="AO56" s="264"/>
      <c r="AP56" s="264"/>
      <c r="AQ56" s="264"/>
      <c r="AR56" s="264"/>
      <c r="AS56" s="264"/>
      <c r="AT56" s="264"/>
      <c r="AU56" s="7"/>
      <c r="AV56" s="7"/>
      <c r="AW56" s="7"/>
      <c r="AX56" s="119"/>
      <c r="AY56" s="119"/>
      <c r="AZ56" s="119"/>
      <c r="BA56" s="119"/>
      <c r="BB56" s="119"/>
      <c r="BC56" s="119"/>
      <c r="BD56" s="119"/>
      <c r="BE56" s="119"/>
      <c r="BF56" s="119"/>
      <c r="BG56" s="119"/>
      <c r="BH56" s="119"/>
      <c r="BI56" s="119"/>
      <c r="BJ56" s="251"/>
      <c r="BK56" s="251"/>
      <c r="BL56" s="251"/>
      <c r="BM56" s="251"/>
      <c r="BN56" s="251"/>
      <c r="BO56" s="251"/>
      <c r="BP56" s="251"/>
      <c r="BQ56" s="251"/>
      <c r="BR56" s="251"/>
      <c r="BS56" s="251"/>
      <c r="BT56" s="251"/>
      <c r="BU56" s="251"/>
      <c r="BV56" s="251"/>
      <c r="BW56" s="251"/>
      <c r="BX56" s="301"/>
      <c r="BY56" s="301"/>
      <c r="BZ56" s="301"/>
      <c r="CA56" s="301"/>
      <c r="CB56" s="251"/>
      <c r="CC56" s="251"/>
      <c r="CD56" s="251"/>
      <c r="CE56" s="251"/>
      <c r="CF56" s="251"/>
      <c r="CG56" s="251"/>
      <c r="CH56" s="251"/>
      <c r="CI56" s="251"/>
      <c r="CJ56" s="251"/>
      <c r="CK56" s="251"/>
      <c r="CL56" s="251"/>
      <c r="CM56" s="251"/>
      <c r="CN56" s="251"/>
      <c r="CO56" s="251"/>
      <c r="CP56" s="98"/>
      <c r="CQ56" s="45"/>
      <c r="CR56" s="45"/>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row>
    <row r="57" spans="1:143" ht="6" customHeight="1">
      <c r="A57" s="3"/>
      <c r="B57" s="39"/>
      <c r="C57" s="248"/>
      <c r="D57" s="248"/>
      <c r="E57" s="248"/>
      <c r="F57" s="248"/>
      <c r="G57" s="248"/>
      <c r="H57" s="248"/>
      <c r="I57" s="248"/>
      <c r="J57" s="248"/>
      <c r="K57" s="248"/>
      <c r="L57" s="248"/>
      <c r="M57" s="248"/>
      <c r="N57" s="248"/>
      <c r="O57" s="248"/>
      <c r="P57" s="248"/>
      <c r="Q57" s="248"/>
      <c r="U57" s="253"/>
      <c r="V57" s="253"/>
      <c r="W57" s="253"/>
      <c r="X57" s="253"/>
      <c r="Y57" s="253"/>
      <c r="Z57" s="253"/>
      <c r="AA57" s="253"/>
      <c r="AB57" s="253"/>
      <c r="AC57" s="253"/>
      <c r="AD57" s="253"/>
      <c r="AE57" s="249"/>
      <c r="AF57" s="249"/>
      <c r="AG57" s="249"/>
      <c r="AH57" s="249"/>
      <c r="AI57" s="249"/>
      <c r="AJ57" s="248"/>
      <c r="AK57" s="248"/>
      <c r="AL57" s="248"/>
      <c r="AM57" s="248"/>
      <c r="AN57" s="248"/>
      <c r="AO57" s="248"/>
      <c r="AP57" s="248"/>
      <c r="AQ57" s="248"/>
      <c r="AR57" s="248"/>
      <c r="AS57" s="248"/>
      <c r="AT57" s="248"/>
      <c r="AU57" s="7"/>
      <c r="AV57" s="7"/>
      <c r="AW57" s="7"/>
      <c r="AX57" s="119" t="s">
        <v>16</v>
      </c>
      <c r="AY57" s="119"/>
      <c r="AZ57" s="119"/>
      <c r="BA57" s="119"/>
      <c r="BB57" s="119"/>
      <c r="BC57" s="119"/>
      <c r="BD57" s="119"/>
      <c r="BE57" s="119"/>
      <c r="BF57" s="119"/>
      <c r="BG57" s="119"/>
      <c r="BH57" s="119"/>
      <c r="BI57" s="119"/>
      <c r="BJ57" s="247" t="s">
        <v>442</v>
      </c>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97" t="s">
        <v>8</v>
      </c>
      <c r="CN57" s="297"/>
      <c r="CO57" s="297"/>
      <c r="CP57" s="98"/>
      <c r="CQ57" s="44"/>
      <c r="CR57" s="45"/>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row>
    <row r="58" spans="1:143" ht="6" customHeight="1">
      <c r="A58" s="3"/>
      <c r="B58" s="39"/>
      <c r="C58" s="259"/>
      <c r="D58" s="259"/>
      <c r="E58" s="259"/>
      <c r="F58" s="259"/>
      <c r="G58" s="259"/>
      <c r="H58" s="259"/>
      <c r="I58" s="259"/>
      <c r="J58" s="259"/>
      <c r="K58" s="259"/>
      <c r="L58" s="259"/>
      <c r="M58" s="259"/>
      <c r="N58" s="259"/>
      <c r="O58" s="259"/>
      <c r="P58" s="259"/>
      <c r="Q58" s="259"/>
      <c r="R58" s="259"/>
      <c r="S58" s="259"/>
      <c r="T58" s="260"/>
      <c r="U58" s="258" t="s">
        <v>459</v>
      </c>
      <c r="V58" s="259"/>
      <c r="W58" s="259"/>
      <c r="X58" s="259"/>
      <c r="Y58" s="259"/>
      <c r="Z58" s="259"/>
      <c r="AA58" s="259"/>
      <c r="AB58" s="259"/>
      <c r="AC58" s="259"/>
      <c r="AD58" s="259"/>
      <c r="AE58" s="259"/>
      <c r="AF58" s="259"/>
      <c r="AG58" s="259"/>
      <c r="AH58" s="259"/>
      <c r="AI58" s="260"/>
      <c r="AJ58" s="259" t="s">
        <v>459</v>
      </c>
      <c r="AK58" s="259"/>
      <c r="AL58" s="259"/>
      <c r="AM58" s="259"/>
      <c r="AN58" s="259"/>
      <c r="AO58" s="259"/>
      <c r="AP58" s="259"/>
      <c r="AQ58" s="259"/>
      <c r="AR58" s="259"/>
      <c r="AS58" s="259"/>
      <c r="AT58" s="259"/>
      <c r="AU58" s="42"/>
      <c r="AV58" s="7"/>
      <c r="AW58" s="7"/>
      <c r="AX58" s="119"/>
      <c r="AY58" s="119"/>
      <c r="AZ58" s="119"/>
      <c r="BA58" s="119"/>
      <c r="BB58" s="119"/>
      <c r="BC58" s="119"/>
      <c r="BD58" s="119"/>
      <c r="BE58" s="119"/>
      <c r="BF58" s="119"/>
      <c r="BG58" s="119"/>
      <c r="BH58" s="119"/>
      <c r="BI58" s="119"/>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98"/>
      <c r="CN58" s="298"/>
      <c r="CO58" s="298"/>
      <c r="CP58" s="98"/>
      <c r="CQ58" s="45"/>
      <c r="CR58" s="45"/>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row>
    <row r="59" spans="1:143" ht="6" customHeight="1">
      <c r="A59" s="3"/>
      <c r="B59" s="39"/>
      <c r="C59" s="259"/>
      <c r="D59" s="259"/>
      <c r="E59" s="259"/>
      <c r="F59" s="259"/>
      <c r="G59" s="259"/>
      <c r="H59" s="259"/>
      <c r="I59" s="259"/>
      <c r="J59" s="259"/>
      <c r="K59" s="259"/>
      <c r="L59" s="259"/>
      <c r="M59" s="259"/>
      <c r="N59" s="259"/>
      <c r="O59" s="259"/>
      <c r="P59" s="259"/>
      <c r="Q59" s="259"/>
      <c r="R59" s="259"/>
      <c r="S59" s="259"/>
      <c r="T59" s="260"/>
      <c r="U59" s="258"/>
      <c r="V59" s="259"/>
      <c r="W59" s="259"/>
      <c r="X59" s="259"/>
      <c r="Y59" s="259"/>
      <c r="Z59" s="259"/>
      <c r="AA59" s="259"/>
      <c r="AB59" s="259"/>
      <c r="AC59" s="259"/>
      <c r="AD59" s="259"/>
      <c r="AE59" s="259"/>
      <c r="AF59" s="259"/>
      <c r="AG59" s="259"/>
      <c r="AH59" s="259"/>
      <c r="AI59" s="260"/>
      <c r="AJ59" s="259"/>
      <c r="AK59" s="259"/>
      <c r="AL59" s="259"/>
      <c r="AM59" s="259"/>
      <c r="AN59" s="259"/>
      <c r="AO59" s="259"/>
      <c r="AP59" s="259"/>
      <c r="AQ59" s="259"/>
      <c r="AR59" s="259"/>
      <c r="AS59" s="259"/>
      <c r="AT59" s="259"/>
      <c r="AU59" s="42"/>
      <c r="AV59" s="7"/>
      <c r="AW59" s="7"/>
      <c r="AX59" s="119"/>
      <c r="AY59" s="119"/>
      <c r="AZ59" s="119"/>
      <c r="BA59" s="119"/>
      <c r="BB59" s="119"/>
      <c r="BC59" s="119"/>
      <c r="BD59" s="119"/>
      <c r="BE59" s="119"/>
      <c r="BF59" s="119"/>
      <c r="BG59" s="119"/>
      <c r="BH59" s="119"/>
      <c r="BI59" s="119"/>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99"/>
      <c r="CN59" s="299"/>
      <c r="CO59" s="299"/>
      <c r="CP59" s="98"/>
      <c r="CQ59" s="45"/>
      <c r="CR59" s="45"/>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row>
    <row r="60" spans="1:143" ht="6" customHeight="1">
      <c r="A60" s="3"/>
      <c r="B60" s="39"/>
      <c r="C60" s="265"/>
      <c r="D60" s="265"/>
      <c r="E60" s="265"/>
      <c r="F60" s="265"/>
      <c r="G60" s="265"/>
      <c r="H60" s="265"/>
      <c r="I60" s="265"/>
      <c r="J60" s="265"/>
      <c r="K60" s="265"/>
      <c r="L60" s="265"/>
      <c r="M60" s="265"/>
      <c r="N60" s="265"/>
      <c r="O60" s="265"/>
      <c r="P60" s="265"/>
      <c r="Q60" s="265"/>
      <c r="R60" s="265"/>
      <c r="S60" s="265"/>
      <c r="T60" s="266"/>
      <c r="U60" s="261"/>
      <c r="V60" s="262"/>
      <c r="W60" s="262"/>
      <c r="X60" s="262"/>
      <c r="Y60" s="262"/>
      <c r="Z60" s="262"/>
      <c r="AA60" s="262"/>
      <c r="AB60" s="262"/>
      <c r="AC60" s="262"/>
      <c r="AD60" s="262"/>
      <c r="AE60" s="262"/>
      <c r="AF60" s="262"/>
      <c r="AG60" s="262"/>
      <c r="AH60" s="262"/>
      <c r="AI60" s="263"/>
      <c r="AJ60" s="262"/>
      <c r="AK60" s="262"/>
      <c r="AL60" s="262"/>
      <c r="AM60" s="262"/>
      <c r="AN60" s="262"/>
      <c r="AO60" s="262"/>
      <c r="AP60" s="262"/>
      <c r="AQ60" s="262"/>
      <c r="AR60" s="262"/>
      <c r="AS60" s="262"/>
      <c r="AT60" s="262"/>
      <c r="AU60" s="42"/>
      <c r="AV60" s="7"/>
      <c r="AW60" s="7"/>
      <c r="AX60" s="119" t="s">
        <v>17</v>
      </c>
      <c r="AY60" s="119"/>
      <c r="AZ60" s="119"/>
      <c r="BA60" s="119"/>
      <c r="BB60" s="119"/>
      <c r="BC60" s="119"/>
      <c r="BD60" s="119"/>
      <c r="BE60" s="119"/>
      <c r="BF60" s="119"/>
      <c r="BG60" s="119"/>
      <c r="BH60" s="119"/>
      <c r="BI60" s="119"/>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97" t="s">
        <v>8</v>
      </c>
      <c r="CN60" s="297"/>
      <c r="CO60" s="297"/>
      <c r="CP60" s="98"/>
      <c r="CQ60" s="44"/>
      <c r="CR60" s="45"/>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row>
    <row r="61" spans="1:143" ht="6" customHeight="1">
      <c r="A61" s="3"/>
      <c r="B61" s="39"/>
      <c r="C61" s="248" t="s">
        <v>15</v>
      </c>
      <c r="D61" s="248"/>
      <c r="E61" s="248"/>
      <c r="F61" s="248"/>
      <c r="G61" s="248"/>
      <c r="H61" s="248"/>
      <c r="I61" s="248"/>
      <c r="J61" s="248"/>
      <c r="K61" s="248"/>
      <c r="L61" s="248"/>
      <c r="M61" s="248"/>
      <c r="N61" s="248"/>
      <c r="O61" s="248"/>
      <c r="P61" s="248"/>
      <c r="Q61" s="248"/>
      <c r="U61" s="253" t="s">
        <v>12</v>
      </c>
      <c r="V61" s="253"/>
      <c r="W61" s="253"/>
      <c r="X61" s="253"/>
      <c r="Y61" s="253"/>
      <c r="Z61" s="253"/>
      <c r="AA61" s="253"/>
      <c r="AB61" s="253"/>
      <c r="AC61" s="253"/>
      <c r="AD61" s="253"/>
      <c r="AE61" s="249" t="str">
        <f>IF(C63="","","※必須")</f>
        <v>※必須</v>
      </c>
      <c r="AF61" s="249"/>
      <c r="AG61" s="249"/>
      <c r="AH61" s="249"/>
      <c r="AI61" s="249"/>
      <c r="AJ61" s="264" t="s">
        <v>13</v>
      </c>
      <c r="AK61" s="264"/>
      <c r="AL61" s="264"/>
      <c r="AM61" s="264"/>
      <c r="AN61" s="264"/>
      <c r="AO61" s="264"/>
      <c r="AP61" s="264"/>
      <c r="AQ61" s="264"/>
      <c r="AR61" s="264"/>
      <c r="AS61" s="264"/>
      <c r="AT61" s="264"/>
      <c r="AU61" s="7"/>
      <c r="AV61" s="7"/>
      <c r="AW61" s="7"/>
      <c r="AX61" s="119"/>
      <c r="AY61" s="119"/>
      <c r="AZ61" s="119"/>
      <c r="BA61" s="119"/>
      <c r="BB61" s="119"/>
      <c r="BC61" s="119"/>
      <c r="BD61" s="119"/>
      <c r="BE61" s="119"/>
      <c r="BF61" s="119"/>
      <c r="BG61" s="119"/>
      <c r="BH61" s="119"/>
      <c r="BI61" s="119"/>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98"/>
      <c r="CN61" s="298"/>
      <c r="CO61" s="298"/>
      <c r="CP61" s="98"/>
      <c r="CQ61" s="45"/>
      <c r="CR61" s="45"/>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row>
    <row r="62" spans="1:143" ht="6" customHeight="1">
      <c r="A62" s="3"/>
      <c r="B62" s="39"/>
      <c r="C62" s="248"/>
      <c r="D62" s="248"/>
      <c r="E62" s="248"/>
      <c r="F62" s="248"/>
      <c r="G62" s="248"/>
      <c r="H62" s="248"/>
      <c r="I62" s="248"/>
      <c r="J62" s="248"/>
      <c r="K62" s="248"/>
      <c r="L62" s="248"/>
      <c r="M62" s="248"/>
      <c r="N62" s="248"/>
      <c r="O62" s="248"/>
      <c r="P62" s="248"/>
      <c r="Q62" s="248"/>
      <c r="U62" s="253"/>
      <c r="V62" s="253"/>
      <c r="W62" s="253"/>
      <c r="X62" s="253"/>
      <c r="Y62" s="253"/>
      <c r="Z62" s="253"/>
      <c r="AA62" s="253"/>
      <c r="AB62" s="253"/>
      <c r="AC62" s="253"/>
      <c r="AD62" s="253"/>
      <c r="AE62" s="249"/>
      <c r="AF62" s="249"/>
      <c r="AG62" s="249"/>
      <c r="AH62" s="249"/>
      <c r="AI62" s="249"/>
      <c r="AJ62" s="248"/>
      <c r="AK62" s="248"/>
      <c r="AL62" s="248"/>
      <c r="AM62" s="248"/>
      <c r="AN62" s="248"/>
      <c r="AO62" s="248"/>
      <c r="AP62" s="248"/>
      <c r="AQ62" s="248"/>
      <c r="AR62" s="248"/>
      <c r="AS62" s="248"/>
      <c r="AT62" s="248"/>
      <c r="AU62" s="7"/>
      <c r="AV62" s="7"/>
      <c r="AW62" s="7"/>
      <c r="AX62" s="119"/>
      <c r="AY62" s="119"/>
      <c r="AZ62" s="119"/>
      <c r="BA62" s="119"/>
      <c r="BB62" s="119"/>
      <c r="BC62" s="119"/>
      <c r="BD62" s="119"/>
      <c r="BE62" s="119"/>
      <c r="BF62" s="119"/>
      <c r="BG62" s="119"/>
      <c r="BH62" s="119"/>
      <c r="BI62" s="119"/>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99"/>
      <c r="CN62" s="299"/>
      <c r="CO62" s="299"/>
      <c r="CP62" s="98"/>
      <c r="CQ62" s="45"/>
      <c r="CR62" s="45"/>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row>
    <row r="63" spans="1:143" ht="6" customHeight="1">
      <c r="A63" s="3"/>
      <c r="B63" s="39"/>
      <c r="C63" s="259" t="s">
        <v>463</v>
      </c>
      <c r="D63" s="259"/>
      <c r="E63" s="259"/>
      <c r="F63" s="259"/>
      <c r="G63" s="259"/>
      <c r="H63" s="259"/>
      <c r="I63" s="259"/>
      <c r="J63" s="259"/>
      <c r="K63" s="259"/>
      <c r="L63" s="259"/>
      <c r="M63" s="259"/>
      <c r="N63" s="259"/>
      <c r="O63" s="259"/>
      <c r="P63" s="259"/>
      <c r="Q63" s="259"/>
      <c r="R63" s="259"/>
      <c r="S63" s="259"/>
      <c r="T63" s="260"/>
      <c r="U63" s="258" t="s">
        <v>447</v>
      </c>
      <c r="V63" s="259"/>
      <c r="W63" s="259"/>
      <c r="X63" s="259"/>
      <c r="Y63" s="259"/>
      <c r="Z63" s="259"/>
      <c r="AA63" s="259"/>
      <c r="AB63" s="259"/>
      <c r="AC63" s="259"/>
      <c r="AD63" s="259"/>
      <c r="AE63" s="259"/>
      <c r="AF63" s="259"/>
      <c r="AG63" s="259"/>
      <c r="AH63" s="259"/>
      <c r="AI63" s="260"/>
      <c r="AJ63" s="259" t="s">
        <v>459</v>
      </c>
      <c r="AK63" s="259"/>
      <c r="AL63" s="259"/>
      <c r="AM63" s="259"/>
      <c r="AN63" s="259"/>
      <c r="AO63" s="259"/>
      <c r="AP63" s="259"/>
      <c r="AQ63" s="259"/>
      <c r="AR63" s="259"/>
      <c r="AS63" s="259"/>
      <c r="AT63" s="259"/>
      <c r="AU63" s="42"/>
      <c r="AV63" s="7"/>
      <c r="AW63" s="7"/>
      <c r="AX63" s="119" t="s">
        <v>18</v>
      </c>
      <c r="AY63" s="119"/>
      <c r="AZ63" s="119"/>
      <c r="BA63" s="119"/>
      <c r="BB63" s="119"/>
      <c r="BC63" s="119"/>
      <c r="BD63" s="119"/>
      <c r="BE63" s="119"/>
      <c r="BF63" s="119"/>
      <c r="BG63" s="119"/>
      <c r="BH63" s="119"/>
      <c r="BI63" s="119"/>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97" t="s">
        <v>8</v>
      </c>
      <c r="CN63" s="297"/>
      <c r="CO63" s="297"/>
      <c r="CP63" s="98"/>
      <c r="CQ63" s="44"/>
      <c r="CR63" s="45"/>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row>
    <row r="64" spans="1:143" ht="6" customHeight="1">
      <c r="A64" s="3"/>
      <c r="B64" s="39"/>
      <c r="C64" s="259"/>
      <c r="D64" s="259"/>
      <c r="E64" s="259"/>
      <c r="F64" s="259"/>
      <c r="G64" s="259"/>
      <c r="H64" s="259"/>
      <c r="I64" s="259"/>
      <c r="J64" s="259"/>
      <c r="K64" s="259"/>
      <c r="L64" s="259"/>
      <c r="M64" s="259"/>
      <c r="N64" s="259"/>
      <c r="O64" s="259"/>
      <c r="P64" s="259"/>
      <c r="Q64" s="259"/>
      <c r="R64" s="259"/>
      <c r="S64" s="259"/>
      <c r="T64" s="260"/>
      <c r="U64" s="258"/>
      <c r="V64" s="259"/>
      <c r="W64" s="259"/>
      <c r="X64" s="259"/>
      <c r="Y64" s="259"/>
      <c r="Z64" s="259"/>
      <c r="AA64" s="259"/>
      <c r="AB64" s="259"/>
      <c r="AC64" s="259"/>
      <c r="AD64" s="259"/>
      <c r="AE64" s="259"/>
      <c r="AF64" s="259"/>
      <c r="AG64" s="259"/>
      <c r="AH64" s="259"/>
      <c r="AI64" s="260"/>
      <c r="AJ64" s="259"/>
      <c r="AK64" s="259"/>
      <c r="AL64" s="259"/>
      <c r="AM64" s="259"/>
      <c r="AN64" s="259"/>
      <c r="AO64" s="259"/>
      <c r="AP64" s="259"/>
      <c r="AQ64" s="259"/>
      <c r="AR64" s="259"/>
      <c r="AS64" s="259"/>
      <c r="AT64" s="259"/>
      <c r="AU64" s="42"/>
      <c r="AV64" s="7"/>
      <c r="AW64" s="7"/>
      <c r="AX64" s="119"/>
      <c r="AY64" s="119"/>
      <c r="AZ64" s="119"/>
      <c r="BA64" s="119"/>
      <c r="BB64" s="119"/>
      <c r="BC64" s="119"/>
      <c r="BD64" s="119"/>
      <c r="BE64" s="119"/>
      <c r="BF64" s="119"/>
      <c r="BG64" s="119"/>
      <c r="BH64" s="119"/>
      <c r="BI64" s="119"/>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98"/>
      <c r="CN64" s="298"/>
      <c r="CO64" s="298"/>
      <c r="CP64" s="98"/>
      <c r="CQ64" s="45"/>
      <c r="CR64" s="45"/>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row>
    <row r="65" spans="1:180" ht="6" customHeight="1">
      <c r="A65" s="3"/>
      <c r="B65" s="39"/>
      <c r="C65" s="265"/>
      <c r="D65" s="265"/>
      <c r="E65" s="265"/>
      <c r="F65" s="265"/>
      <c r="G65" s="265"/>
      <c r="H65" s="265"/>
      <c r="I65" s="265"/>
      <c r="J65" s="265"/>
      <c r="K65" s="265"/>
      <c r="L65" s="265"/>
      <c r="M65" s="265"/>
      <c r="N65" s="265"/>
      <c r="O65" s="265"/>
      <c r="P65" s="265"/>
      <c r="Q65" s="265"/>
      <c r="R65" s="265"/>
      <c r="S65" s="265"/>
      <c r="T65" s="266"/>
      <c r="U65" s="261"/>
      <c r="V65" s="262"/>
      <c r="W65" s="262"/>
      <c r="X65" s="262"/>
      <c r="Y65" s="262"/>
      <c r="Z65" s="262"/>
      <c r="AA65" s="262"/>
      <c r="AB65" s="262"/>
      <c r="AC65" s="262"/>
      <c r="AD65" s="262"/>
      <c r="AE65" s="262"/>
      <c r="AF65" s="262"/>
      <c r="AG65" s="262"/>
      <c r="AH65" s="262"/>
      <c r="AI65" s="263"/>
      <c r="AJ65" s="262"/>
      <c r="AK65" s="262"/>
      <c r="AL65" s="262"/>
      <c r="AM65" s="262"/>
      <c r="AN65" s="262"/>
      <c r="AO65" s="262"/>
      <c r="AP65" s="262"/>
      <c r="AQ65" s="262"/>
      <c r="AR65" s="262"/>
      <c r="AS65" s="262"/>
      <c r="AT65" s="262"/>
      <c r="AU65" s="42"/>
      <c r="AV65" s="7"/>
      <c r="AW65" s="7"/>
      <c r="AX65" s="119"/>
      <c r="AY65" s="119"/>
      <c r="AZ65" s="119"/>
      <c r="BA65" s="119"/>
      <c r="BB65" s="119"/>
      <c r="BC65" s="119"/>
      <c r="BD65" s="119"/>
      <c r="BE65" s="119"/>
      <c r="BF65" s="119"/>
      <c r="BG65" s="119"/>
      <c r="BH65" s="119"/>
      <c r="BI65" s="119"/>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99"/>
      <c r="CN65" s="299"/>
      <c r="CO65" s="299"/>
      <c r="CP65" s="98"/>
      <c r="CQ65" s="45"/>
      <c r="CR65" s="45"/>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row>
    <row r="66" spans="1:180" ht="6" customHeight="1">
      <c r="A66" s="3"/>
      <c r="B66" s="40"/>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8"/>
      <c r="CQ66" s="45"/>
      <c r="CR66" s="45"/>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row>
    <row r="67" spans="1:180" ht="6" customHeight="1">
      <c r="A67" s="3"/>
      <c r="B67" s="40"/>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c r="CE67" s="267"/>
      <c r="CF67" s="267"/>
      <c r="CG67" s="267"/>
      <c r="CH67" s="267"/>
      <c r="CI67" s="267"/>
      <c r="CJ67" s="267"/>
      <c r="CK67" s="267"/>
      <c r="CL67" s="267"/>
      <c r="CM67" s="267"/>
      <c r="CN67" s="267"/>
      <c r="CO67" s="267"/>
      <c r="CP67" s="268"/>
      <c r="CQ67" s="45"/>
      <c r="CR67" s="45"/>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row>
    <row r="68" spans="1:180" ht="6" customHeight="1">
      <c r="A68" s="3"/>
      <c r="B68" s="40"/>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c r="CE68" s="267"/>
      <c r="CF68" s="267"/>
      <c r="CG68" s="267"/>
      <c r="CH68" s="267"/>
      <c r="CI68" s="267"/>
      <c r="CJ68" s="267"/>
      <c r="CK68" s="267"/>
      <c r="CL68" s="267"/>
      <c r="CM68" s="267"/>
      <c r="CN68" s="267"/>
      <c r="CO68" s="267"/>
      <c r="CP68" s="268"/>
      <c r="CQ68" s="45"/>
      <c r="CR68" s="45"/>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row>
    <row r="69" spans="1:180" ht="6" customHeight="1">
      <c r="A69" s="3"/>
      <c r="B69" s="41"/>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69"/>
      <c r="BW69" s="269"/>
      <c r="BX69" s="269"/>
      <c r="BY69" s="269"/>
      <c r="BZ69" s="269"/>
      <c r="CA69" s="269"/>
      <c r="CB69" s="269"/>
      <c r="CC69" s="269"/>
      <c r="CD69" s="269"/>
      <c r="CE69" s="269"/>
      <c r="CF69" s="269"/>
      <c r="CG69" s="269"/>
      <c r="CH69" s="269"/>
      <c r="CI69" s="269"/>
      <c r="CJ69" s="269"/>
      <c r="CK69" s="269"/>
      <c r="CL69" s="269"/>
      <c r="CM69" s="269"/>
      <c r="CN69" s="269"/>
      <c r="CO69" s="269"/>
      <c r="CP69" s="270"/>
      <c r="CQ69" s="45"/>
      <c r="CR69" s="45"/>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row>
    <row r="70" spans="1:180" ht="6" customHeight="1">
      <c r="A70" s="3"/>
      <c r="B70" s="23" t="s">
        <v>48</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47"/>
      <c r="CR70" s="47"/>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row>
    <row r="71" spans="1:180" ht="6" customHeight="1">
      <c r="A71" s="3"/>
      <c r="B71" s="6"/>
      <c r="C71" s="6"/>
      <c r="D71" s="6"/>
      <c r="E71" s="6"/>
      <c r="F71" s="6"/>
      <c r="G71" s="6"/>
      <c r="H71" s="6"/>
      <c r="I71" s="6"/>
      <c r="J71" s="6"/>
      <c r="K71" s="6"/>
      <c r="L71" s="6"/>
      <c r="M71" s="6"/>
      <c r="N71" s="6"/>
      <c r="O71" s="6"/>
      <c r="P71" s="6"/>
      <c r="Q71" s="6"/>
      <c r="R71" s="6"/>
      <c r="S71" s="6"/>
      <c r="T71" s="6"/>
      <c r="U71" s="6"/>
      <c r="V71" s="6"/>
      <c r="W71" s="6"/>
      <c r="X71" s="6"/>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24"/>
      <c r="BV71" s="24"/>
      <c r="BW71" s="24"/>
      <c r="BX71" s="24"/>
      <c r="BY71" s="24"/>
      <c r="BZ71" s="24"/>
      <c r="CA71" s="24"/>
      <c r="CB71" s="24"/>
      <c r="CC71" s="24"/>
      <c r="CD71" s="24"/>
      <c r="CE71" s="24"/>
      <c r="CF71" s="24"/>
      <c r="CG71" s="24"/>
      <c r="CH71" s="24"/>
      <c r="CI71" s="24"/>
      <c r="CJ71" s="24"/>
      <c r="CK71" s="24"/>
      <c r="CL71" s="24"/>
      <c r="CM71" s="24"/>
      <c r="CN71" s="24"/>
      <c r="CO71" s="24"/>
      <c r="CP71" s="24"/>
      <c r="CQ71" s="48"/>
      <c r="CR71" s="48"/>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row>
    <row r="72" spans="1:180" ht="6" customHeight="1">
      <c r="A72" s="3"/>
      <c r="B72" s="8"/>
      <c r="C72" s="8"/>
      <c r="D72" s="8"/>
      <c r="E72" s="8"/>
      <c r="F72" s="8"/>
      <c r="G72" s="8"/>
      <c r="H72" s="8"/>
      <c r="I72" s="8"/>
      <c r="J72" s="8"/>
      <c r="K72" s="8"/>
      <c r="L72" s="8"/>
      <c r="M72" s="8"/>
      <c r="N72" s="8"/>
      <c r="O72" s="8"/>
      <c r="P72" s="8"/>
      <c r="Q72" s="8"/>
      <c r="R72" s="8"/>
      <c r="S72" s="8"/>
      <c r="T72" s="8"/>
      <c r="U72" s="8"/>
      <c r="V72" s="8"/>
      <c r="W72" s="8"/>
      <c r="X72" s="8"/>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49"/>
      <c r="CR72" s="49"/>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row>
    <row r="73" spans="1:180" ht="6" customHeight="1">
      <c r="A73" s="3"/>
      <c r="AU73" s="4"/>
      <c r="AV73" s="4"/>
      <c r="AW73" s="4"/>
      <c r="CQ73" s="5"/>
      <c r="CR73" s="5"/>
      <c r="CS73" s="3"/>
      <c r="CT73" s="3"/>
      <c r="CU73" s="3"/>
      <c r="CV73" s="3"/>
      <c r="CW73" s="3"/>
      <c r="CX73" s="105"/>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row>
    <row r="74" spans="1:180" ht="6" customHeight="1">
      <c r="A74" s="3"/>
      <c r="B74" s="125" t="s">
        <v>434</v>
      </c>
      <c r="C74" s="125"/>
      <c r="D74" s="125"/>
      <c r="E74" s="125"/>
      <c r="F74" s="125"/>
      <c r="G74" s="125"/>
      <c r="H74" s="125"/>
      <c r="I74" s="125"/>
      <c r="J74" s="125"/>
      <c r="K74" s="7"/>
      <c r="L74" s="159" t="s">
        <v>456</v>
      </c>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42"/>
      <c r="AX74" s="125" t="s">
        <v>435</v>
      </c>
      <c r="AY74" s="125"/>
      <c r="AZ74" s="125"/>
      <c r="BA74" s="125"/>
      <c r="BB74" s="125"/>
      <c r="BC74" s="125"/>
      <c r="BD74" s="125"/>
      <c r="BE74" s="125"/>
      <c r="BF74" s="125"/>
      <c r="BG74" s="7"/>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59"/>
      <c r="CQ74" s="42"/>
      <c r="CR74" s="44"/>
      <c r="CS74" s="3"/>
      <c r="CT74" s="3"/>
      <c r="CU74" s="3"/>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3"/>
      <c r="EF74" s="3"/>
      <c r="EG74" s="3"/>
      <c r="EH74" s="3"/>
      <c r="EI74" s="3"/>
      <c r="EJ74" s="3"/>
      <c r="EK74" s="3"/>
      <c r="EL74" s="3"/>
      <c r="EM74" s="3"/>
      <c r="FW74" s="33"/>
      <c r="FX74" s="33"/>
    </row>
    <row r="75" spans="1:180" ht="6" customHeight="1">
      <c r="A75" s="3"/>
      <c r="B75" s="119"/>
      <c r="C75" s="119"/>
      <c r="D75" s="119"/>
      <c r="E75" s="119"/>
      <c r="F75" s="119"/>
      <c r="G75" s="119"/>
      <c r="H75" s="119"/>
      <c r="I75" s="119"/>
      <c r="J75" s="119"/>
      <c r="K75" s="7"/>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56"/>
      <c r="AX75" s="119"/>
      <c r="AY75" s="119"/>
      <c r="AZ75" s="119"/>
      <c r="BA75" s="119"/>
      <c r="BB75" s="119"/>
      <c r="BC75" s="119"/>
      <c r="BD75" s="119"/>
      <c r="BE75" s="119"/>
      <c r="BF75" s="119"/>
      <c r="BG75" s="7"/>
      <c r="BH75" s="159"/>
      <c r="BI75" s="159"/>
      <c r="BJ75" s="159"/>
      <c r="BK75" s="159"/>
      <c r="BL75" s="159"/>
      <c r="BM75" s="159"/>
      <c r="BN75" s="159"/>
      <c r="BO75" s="159"/>
      <c r="BP75" s="159"/>
      <c r="BQ75" s="159"/>
      <c r="BR75" s="159"/>
      <c r="BS75" s="159"/>
      <c r="BT75" s="159"/>
      <c r="BU75" s="159"/>
      <c r="BV75" s="159"/>
      <c r="BW75" s="159"/>
      <c r="BX75" s="159"/>
      <c r="BY75" s="159"/>
      <c r="BZ75" s="159"/>
      <c r="CA75" s="159"/>
      <c r="CB75" s="159"/>
      <c r="CC75" s="159"/>
      <c r="CD75" s="159"/>
      <c r="CE75" s="159"/>
      <c r="CF75" s="159"/>
      <c r="CG75" s="159"/>
      <c r="CH75" s="159"/>
      <c r="CI75" s="159"/>
      <c r="CJ75" s="159"/>
      <c r="CK75" s="159"/>
      <c r="CL75" s="159"/>
      <c r="CM75" s="159"/>
      <c r="CN75" s="159"/>
      <c r="CO75" s="159"/>
      <c r="CP75" s="159"/>
      <c r="CQ75" s="56"/>
      <c r="CR75" s="44"/>
      <c r="CS75" s="3"/>
      <c r="CT75" s="3"/>
      <c r="CU75" s="3"/>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3"/>
      <c r="EF75" s="3"/>
      <c r="EG75" s="3"/>
      <c r="EH75" s="3"/>
      <c r="EI75" s="3"/>
      <c r="EJ75" s="3"/>
      <c r="EK75" s="3"/>
      <c r="EL75" s="3"/>
      <c r="EM75" s="3"/>
      <c r="FW75" s="56"/>
      <c r="FX75" s="56"/>
    </row>
    <row r="76" spans="1:180" ht="6" customHeight="1">
      <c r="A76" s="3"/>
      <c r="B76" s="119"/>
      <c r="C76" s="119"/>
      <c r="D76" s="119"/>
      <c r="E76" s="119"/>
      <c r="F76" s="119"/>
      <c r="G76" s="119"/>
      <c r="H76" s="119"/>
      <c r="I76" s="119"/>
      <c r="J76" s="119"/>
      <c r="K76" s="25"/>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56"/>
      <c r="AX76" s="119"/>
      <c r="AY76" s="119"/>
      <c r="AZ76" s="119"/>
      <c r="BA76" s="119"/>
      <c r="BB76" s="119"/>
      <c r="BC76" s="119"/>
      <c r="BD76" s="119"/>
      <c r="BE76" s="119"/>
      <c r="BF76" s="119"/>
      <c r="BG76" s="25"/>
      <c r="BH76" s="179"/>
      <c r="BI76" s="179"/>
      <c r="BJ76" s="179"/>
      <c r="BK76" s="179"/>
      <c r="BL76" s="179"/>
      <c r="BM76" s="179"/>
      <c r="BN76" s="179"/>
      <c r="BO76" s="179"/>
      <c r="BP76" s="179"/>
      <c r="BQ76" s="179"/>
      <c r="BR76" s="179"/>
      <c r="BS76" s="179"/>
      <c r="BT76" s="179"/>
      <c r="BU76" s="179"/>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56"/>
      <c r="CR76" s="44"/>
      <c r="CS76" s="3"/>
      <c r="CT76" s="3"/>
      <c r="CU76" s="3"/>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3"/>
      <c r="EF76" s="3"/>
      <c r="EG76" s="3"/>
      <c r="EH76" s="3"/>
      <c r="EI76" s="3"/>
      <c r="EJ76" s="3"/>
      <c r="EK76" s="3"/>
      <c r="EL76" s="3"/>
      <c r="EM76" s="3"/>
      <c r="FW76" s="56"/>
      <c r="FX76" s="56"/>
    </row>
    <row r="77" spans="1:180" ht="6" customHeight="1">
      <c r="A77" s="3"/>
      <c r="B77" s="119" t="s">
        <v>1</v>
      </c>
      <c r="C77" s="119"/>
      <c r="D77" s="119"/>
      <c r="E77" s="119"/>
      <c r="F77" s="119"/>
      <c r="G77" s="119"/>
      <c r="H77" s="119"/>
      <c r="I77" s="119"/>
      <c r="J77" s="119"/>
      <c r="K77" s="26"/>
      <c r="L77" s="158" t="s">
        <v>448</v>
      </c>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42"/>
      <c r="AX77" s="125" t="s">
        <v>1</v>
      </c>
      <c r="AY77" s="125"/>
      <c r="AZ77" s="125"/>
      <c r="BA77" s="125"/>
      <c r="BB77" s="125"/>
      <c r="BC77" s="125"/>
      <c r="BD77" s="125"/>
      <c r="BE77" s="125"/>
      <c r="BF77" s="125"/>
      <c r="BG77" s="7"/>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42"/>
      <c r="CR77" s="44"/>
      <c r="CS77" s="3"/>
      <c r="CT77" s="3"/>
      <c r="CU77" s="3"/>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3"/>
      <c r="EF77" s="3"/>
      <c r="EG77" s="3"/>
      <c r="EH77" s="3"/>
      <c r="EI77" s="3"/>
      <c r="EJ77" s="3"/>
      <c r="EK77" s="3"/>
      <c r="EL77" s="3"/>
      <c r="EM77" s="3"/>
    </row>
    <row r="78" spans="1:180" ht="6" customHeight="1">
      <c r="A78" s="3"/>
      <c r="B78" s="119"/>
      <c r="C78" s="119"/>
      <c r="D78" s="119"/>
      <c r="E78" s="119"/>
      <c r="F78" s="119"/>
      <c r="G78" s="119"/>
      <c r="H78" s="119"/>
      <c r="I78" s="119"/>
      <c r="J78" s="119"/>
      <c r="K78" s="7"/>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X78" s="119"/>
      <c r="AY78" s="119"/>
      <c r="AZ78" s="119"/>
      <c r="BA78" s="119"/>
      <c r="BB78" s="119"/>
      <c r="BC78" s="119"/>
      <c r="BD78" s="119"/>
      <c r="BE78" s="119"/>
      <c r="BF78" s="119"/>
      <c r="BG78" s="7"/>
      <c r="BH78" s="159"/>
      <c r="BI78" s="159"/>
      <c r="BJ78" s="159"/>
      <c r="BK78" s="159"/>
      <c r="BL78" s="159"/>
      <c r="BM78" s="159"/>
      <c r="BN78" s="159"/>
      <c r="BO78" s="159"/>
      <c r="BP78" s="159"/>
      <c r="BQ78" s="159"/>
      <c r="BR78" s="159"/>
      <c r="BS78" s="159"/>
      <c r="BT78" s="159"/>
      <c r="BU78" s="159"/>
      <c r="BV78" s="159"/>
      <c r="BW78" s="159"/>
      <c r="BX78" s="159"/>
      <c r="BY78" s="159"/>
      <c r="BZ78" s="159"/>
      <c r="CA78" s="159"/>
      <c r="CB78" s="159"/>
      <c r="CC78" s="159"/>
      <c r="CD78" s="159"/>
      <c r="CE78" s="159"/>
      <c r="CF78" s="159"/>
      <c r="CG78" s="159"/>
      <c r="CH78" s="159"/>
      <c r="CI78" s="159"/>
      <c r="CJ78" s="159"/>
      <c r="CK78" s="159"/>
      <c r="CL78" s="159"/>
      <c r="CM78" s="159"/>
      <c r="CN78" s="159"/>
      <c r="CO78" s="159"/>
      <c r="CP78" s="159"/>
      <c r="CR78" s="44"/>
      <c r="CS78" s="3"/>
      <c r="CT78" s="3"/>
      <c r="CU78" s="3"/>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c r="EE78" s="3"/>
      <c r="EF78" s="3"/>
      <c r="EG78" s="3"/>
      <c r="EH78" s="3"/>
      <c r="EI78" s="3"/>
      <c r="EJ78" s="3"/>
      <c r="EK78" s="3"/>
      <c r="EL78" s="3"/>
      <c r="EM78" s="3"/>
    </row>
    <row r="79" spans="1:180" ht="6" customHeight="1">
      <c r="A79" s="3"/>
      <c r="B79" s="119"/>
      <c r="C79" s="119"/>
      <c r="D79" s="119"/>
      <c r="E79" s="119"/>
      <c r="F79" s="119"/>
      <c r="G79" s="119"/>
      <c r="H79" s="119"/>
      <c r="I79" s="119"/>
      <c r="J79" s="119"/>
      <c r="K79" s="25"/>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X79" s="119"/>
      <c r="AY79" s="119"/>
      <c r="AZ79" s="119"/>
      <c r="BA79" s="119"/>
      <c r="BB79" s="119"/>
      <c r="BC79" s="119"/>
      <c r="BD79" s="119"/>
      <c r="BE79" s="119"/>
      <c r="BF79" s="119"/>
      <c r="BG79" s="25"/>
      <c r="BH79" s="179"/>
      <c r="BI79" s="179"/>
      <c r="BJ79" s="179"/>
      <c r="BK79" s="179"/>
      <c r="BL79" s="179"/>
      <c r="BM79" s="179"/>
      <c r="BN79" s="179"/>
      <c r="BO79" s="179"/>
      <c r="BP79" s="179"/>
      <c r="BQ79" s="179"/>
      <c r="BR79" s="179"/>
      <c r="BS79" s="179"/>
      <c r="BT79" s="179"/>
      <c r="BU79" s="179"/>
      <c r="BV79" s="179"/>
      <c r="BW79" s="179"/>
      <c r="BX79" s="179"/>
      <c r="BY79" s="179"/>
      <c r="BZ79" s="179"/>
      <c r="CA79" s="179"/>
      <c r="CB79" s="179"/>
      <c r="CC79" s="179"/>
      <c r="CD79" s="179"/>
      <c r="CE79" s="179"/>
      <c r="CF79" s="179"/>
      <c r="CG79" s="179"/>
      <c r="CH79" s="179"/>
      <c r="CI79" s="179"/>
      <c r="CJ79" s="179"/>
      <c r="CK79" s="179"/>
      <c r="CL79" s="179"/>
      <c r="CM79" s="179"/>
      <c r="CN79" s="179"/>
      <c r="CO79" s="179"/>
      <c r="CP79" s="179"/>
      <c r="CR79" s="44"/>
      <c r="CS79" s="3"/>
      <c r="CT79" s="3"/>
      <c r="CU79" s="3"/>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3"/>
      <c r="EF79" s="3"/>
      <c r="EG79" s="3"/>
      <c r="EH79" s="3"/>
      <c r="EI79" s="3"/>
      <c r="EJ79" s="3"/>
      <c r="EK79" s="3"/>
      <c r="EL79" s="3"/>
      <c r="EM79" s="3"/>
    </row>
    <row r="80" spans="1:180" ht="6" customHeight="1">
      <c r="A80" s="3"/>
      <c r="B80" s="119" t="s">
        <v>2</v>
      </c>
      <c r="C80" s="119"/>
      <c r="D80" s="119"/>
      <c r="E80" s="119"/>
      <c r="F80" s="119"/>
      <c r="G80" s="119"/>
      <c r="H80" s="119"/>
      <c r="I80" s="119"/>
      <c r="J80" s="119"/>
      <c r="K80" s="26"/>
      <c r="L80" s="158" t="s">
        <v>449</v>
      </c>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42"/>
      <c r="AX80" s="125" t="s">
        <v>2</v>
      </c>
      <c r="AY80" s="125"/>
      <c r="AZ80" s="125"/>
      <c r="BA80" s="125"/>
      <c r="BB80" s="125"/>
      <c r="BC80" s="125"/>
      <c r="BD80" s="125"/>
      <c r="BE80" s="125"/>
      <c r="BF80" s="125"/>
      <c r="BG80" s="7"/>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42"/>
      <c r="CR80" s="44"/>
      <c r="CS80" s="3"/>
      <c r="CT80" s="3"/>
      <c r="CU80" s="3"/>
      <c r="CV80" s="115"/>
      <c r="CW80" s="115"/>
      <c r="CX80" s="115"/>
      <c r="CY80" s="11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c r="DY80" s="115"/>
      <c r="DZ80" s="115"/>
      <c r="EA80" s="115"/>
      <c r="EB80" s="115"/>
      <c r="EC80" s="115"/>
      <c r="ED80" s="115"/>
      <c r="EE80" s="3"/>
      <c r="EF80" s="3"/>
      <c r="EG80" s="3"/>
      <c r="EH80" s="3"/>
      <c r="EI80" s="3"/>
      <c r="EJ80" s="3"/>
      <c r="EK80" s="3"/>
      <c r="EL80" s="3"/>
      <c r="EM80" s="3"/>
    </row>
    <row r="81" spans="1:180" ht="6" customHeight="1">
      <c r="A81" s="3"/>
      <c r="B81" s="119"/>
      <c r="C81" s="119"/>
      <c r="D81" s="119"/>
      <c r="E81" s="119"/>
      <c r="F81" s="119"/>
      <c r="G81" s="119"/>
      <c r="H81" s="119"/>
      <c r="I81" s="119"/>
      <c r="J81" s="119"/>
      <c r="K81" s="7"/>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X81" s="119"/>
      <c r="AY81" s="119"/>
      <c r="AZ81" s="119"/>
      <c r="BA81" s="119"/>
      <c r="BB81" s="119"/>
      <c r="BC81" s="119"/>
      <c r="BD81" s="119"/>
      <c r="BE81" s="119"/>
      <c r="BF81" s="119"/>
      <c r="BG81" s="7"/>
      <c r="BH81" s="159"/>
      <c r="BI81" s="159"/>
      <c r="BJ81" s="159"/>
      <c r="BK81" s="159"/>
      <c r="BL81" s="159"/>
      <c r="BM81" s="159"/>
      <c r="BN81" s="159"/>
      <c r="BO81" s="159"/>
      <c r="BP81" s="159"/>
      <c r="BQ81" s="159"/>
      <c r="BR81" s="159"/>
      <c r="BS81" s="159"/>
      <c r="BT81" s="159"/>
      <c r="BU81" s="159"/>
      <c r="BV81" s="159"/>
      <c r="BW81" s="159"/>
      <c r="BX81" s="159"/>
      <c r="BY81" s="159"/>
      <c r="BZ81" s="159"/>
      <c r="CA81" s="159"/>
      <c r="CB81" s="159"/>
      <c r="CC81" s="159"/>
      <c r="CD81" s="159"/>
      <c r="CE81" s="159"/>
      <c r="CF81" s="159"/>
      <c r="CG81" s="159"/>
      <c r="CH81" s="159"/>
      <c r="CI81" s="159"/>
      <c r="CJ81" s="159"/>
      <c r="CK81" s="159"/>
      <c r="CL81" s="159"/>
      <c r="CM81" s="159"/>
      <c r="CN81" s="159"/>
      <c r="CO81" s="159"/>
      <c r="CP81" s="159"/>
      <c r="CR81" s="44"/>
      <c r="CS81" s="3"/>
      <c r="CT81" s="3"/>
      <c r="CU81" s="3"/>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115"/>
      <c r="EE81" s="3"/>
      <c r="EF81" s="3"/>
      <c r="EG81" s="3"/>
      <c r="EH81" s="3"/>
      <c r="EI81" s="3"/>
      <c r="EJ81" s="3"/>
      <c r="EK81" s="3"/>
      <c r="EL81" s="3"/>
      <c r="EM81" s="3"/>
    </row>
    <row r="82" spans="1:180" ht="6" customHeight="1">
      <c r="A82" s="3"/>
      <c r="B82" s="119"/>
      <c r="C82" s="119"/>
      <c r="D82" s="119"/>
      <c r="E82" s="119"/>
      <c r="F82" s="119"/>
      <c r="G82" s="119"/>
      <c r="H82" s="119"/>
      <c r="I82" s="119"/>
      <c r="J82" s="119"/>
      <c r="K82" s="25"/>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X82" s="119"/>
      <c r="AY82" s="119"/>
      <c r="AZ82" s="119"/>
      <c r="BA82" s="119"/>
      <c r="BB82" s="119"/>
      <c r="BC82" s="119"/>
      <c r="BD82" s="119"/>
      <c r="BE82" s="119"/>
      <c r="BF82" s="119"/>
      <c r="BG82" s="25"/>
      <c r="BH82" s="179"/>
      <c r="BI82" s="179"/>
      <c r="BJ82" s="179"/>
      <c r="BK82" s="179"/>
      <c r="BL82" s="179"/>
      <c r="BM82" s="179"/>
      <c r="BN82" s="179"/>
      <c r="BO82" s="179"/>
      <c r="BP82" s="179"/>
      <c r="BQ82" s="179"/>
      <c r="BR82" s="179"/>
      <c r="BS82" s="179"/>
      <c r="BT82" s="179"/>
      <c r="BU82" s="179"/>
      <c r="BV82" s="179"/>
      <c r="BW82" s="179"/>
      <c r="BX82" s="179"/>
      <c r="BY82" s="179"/>
      <c r="BZ82" s="179"/>
      <c r="CA82" s="179"/>
      <c r="CB82" s="179"/>
      <c r="CC82" s="179"/>
      <c r="CD82" s="179"/>
      <c r="CE82" s="179"/>
      <c r="CF82" s="179"/>
      <c r="CG82" s="179"/>
      <c r="CH82" s="179"/>
      <c r="CI82" s="179"/>
      <c r="CJ82" s="179"/>
      <c r="CK82" s="179"/>
      <c r="CL82" s="179"/>
      <c r="CM82" s="179"/>
      <c r="CN82" s="179"/>
      <c r="CO82" s="179"/>
      <c r="CP82" s="179"/>
      <c r="CR82" s="44"/>
      <c r="CS82" s="3"/>
      <c r="CT82" s="3"/>
      <c r="CU82" s="3"/>
      <c r="CV82" s="115"/>
      <c r="CW82" s="115"/>
      <c r="CX82" s="115"/>
      <c r="CY82" s="115"/>
      <c r="CZ82" s="115"/>
      <c r="DA82" s="115"/>
      <c r="DB82" s="115"/>
      <c r="DC82" s="115"/>
      <c r="DD82" s="115"/>
      <c r="DE82" s="115"/>
      <c r="DF82" s="115"/>
      <c r="DG82" s="115"/>
      <c r="DH82" s="115"/>
      <c r="DI82" s="115"/>
      <c r="DJ82" s="115"/>
      <c r="DK82" s="115"/>
      <c r="DL82" s="115"/>
      <c r="DM82" s="115"/>
      <c r="DN82" s="115"/>
      <c r="DO82" s="115"/>
      <c r="DP82" s="115"/>
      <c r="DQ82" s="115"/>
      <c r="DR82" s="115"/>
      <c r="DS82" s="115"/>
      <c r="DT82" s="115"/>
      <c r="DU82" s="115"/>
      <c r="DV82" s="115"/>
      <c r="DW82" s="115"/>
      <c r="DX82" s="115"/>
      <c r="DY82" s="115"/>
      <c r="DZ82" s="115"/>
      <c r="EA82" s="115"/>
      <c r="EB82" s="115"/>
      <c r="EC82" s="115"/>
      <c r="ED82" s="115"/>
      <c r="EE82" s="3"/>
      <c r="EF82" s="3"/>
      <c r="EG82" s="3"/>
      <c r="EH82" s="3"/>
      <c r="EI82" s="3"/>
      <c r="EJ82" s="3"/>
      <c r="EK82" s="3"/>
      <c r="EL82" s="3"/>
      <c r="EM82" s="3"/>
    </row>
    <row r="83" spans="1:180" ht="6" customHeight="1">
      <c r="A83" s="3"/>
      <c r="B83" s="271" t="s">
        <v>10</v>
      </c>
      <c r="C83" s="271"/>
      <c r="D83" s="271"/>
      <c r="E83" s="271"/>
      <c r="F83" s="271"/>
      <c r="G83" s="271"/>
      <c r="H83" s="271"/>
      <c r="I83" s="274" t="s">
        <v>22</v>
      </c>
      <c r="J83" s="274"/>
      <c r="K83" s="274"/>
      <c r="L83" s="278" t="s">
        <v>450</v>
      </c>
      <c r="M83" s="278"/>
      <c r="N83" s="278"/>
      <c r="O83" s="278"/>
      <c r="P83" s="278"/>
      <c r="Q83" s="278"/>
      <c r="R83" s="278"/>
      <c r="S83" s="278"/>
      <c r="T83" s="278"/>
      <c r="U83" s="278"/>
      <c r="V83" s="278"/>
      <c r="W83" s="278"/>
      <c r="X83" s="278"/>
      <c r="Y83" s="278"/>
      <c r="Z83" s="276"/>
      <c r="AA83" s="276"/>
      <c r="AB83" s="276"/>
      <c r="AC83" s="276"/>
      <c r="AD83" s="276"/>
      <c r="AE83" s="276"/>
      <c r="AF83" s="276"/>
      <c r="AG83" s="276"/>
      <c r="AH83" s="276"/>
      <c r="AI83" s="276"/>
      <c r="AJ83" s="276"/>
      <c r="AK83" s="276"/>
      <c r="AL83" s="276"/>
      <c r="AM83" s="276"/>
      <c r="AN83" s="276"/>
      <c r="AO83" s="276"/>
      <c r="AP83" s="276"/>
      <c r="AQ83" s="276"/>
      <c r="AR83" s="276"/>
      <c r="AS83" s="276"/>
      <c r="AT83" s="276"/>
      <c r="AU83" s="70"/>
      <c r="AX83" s="271" t="s">
        <v>10</v>
      </c>
      <c r="AY83" s="271"/>
      <c r="AZ83" s="271"/>
      <c r="BA83" s="271"/>
      <c r="BB83" s="271"/>
      <c r="BC83" s="271"/>
      <c r="BD83" s="271"/>
      <c r="BE83" s="274" t="s">
        <v>22</v>
      </c>
      <c r="BF83" s="274"/>
      <c r="BG83" s="274"/>
      <c r="BH83" s="278"/>
      <c r="BI83" s="278"/>
      <c r="BJ83" s="278"/>
      <c r="BK83" s="278"/>
      <c r="BL83" s="278"/>
      <c r="BM83" s="278"/>
      <c r="BN83" s="278"/>
      <c r="BO83" s="278"/>
      <c r="BP83" s="278"/>
      <c r="BQ83" s="278"/>
      <c r="BR83" s="278"/>
      <c r="BS83" s="278"/>
      <c r="BT83" s="278"/>
      <c r="BU83" s="278"/>
      <c r="BV83" s="276"/>
      <c r="BW83" s="276"/>
      <c r="BX83" s="276"/>
      <c r="BY83" s="276"/>
      <c r="BZ83" s="276"/>
      <c r="CA83" s="276"/>
      <c r="CB83" s="276"/>
      <c r="CC83" s="276"/>
      <c r="CD83" s="276"/>
      <c r="CE83" s="276"/>
      <c r="CF83" s="276"/>
      <c r="CG83" s="276"/>
      <c r="CH83" s="276"/>
      <c r="CI83" s="276"/>
      <c r="CJ83" s="276"/>
      <c r="CK83" s="276"/>
      <c r="CL83" s="276"/>
      <c r="CM83" s="276"/>
      <c r="CN83" s="276"/>
      <c r="CO83" s="276"/>
      <c r="CP83" s="276"/>
      <c r="CQ83" s="70"/>
      <c r="CR83" s="44"/>
      <c r="CS83" s="3"/>
      <c r="CT83" s="3"/>
      <c r="CU83" s="3"/>
      <c r="CV83" s="116"/>
      <c r="CW83" s="116"/>
      <c r="CX83" s="116"/>
      <c r="CY83" s="116"/>
      <c r="CZ83" s="116"/>
      <c r="DA83" s="116"/>
      <c r="DB83" s="116"/>
      <c r="DC83" s="116"/>
      <c r="DD83" s="116"/>
      <c r="DE83" s="116"/>
      <c r="DF83" s="116"/>
      <c r="DG83" s="116"/>
      <c r="DH83" s="116"/>
      <c r="DI83" s="116"/>
      <c r="DJ83" s="117"/>
      <c r="DK83" s="117"/>
      <c r="DL83" s="117"/>
      <c r="DM83" s="117"/>
      <c r="DN83" s="117"/>
      <c r="DO83" s="117"/>
      <c r="DP83" s="117"/>
      <c r="DQ83" s="117"/>
      <c r="DR83" s="117"/>
      <c r="DS83" s="117"/>
      <c r="DT83" s="117"/>
      <c r="DU83" s="117"/>
      <c r="DV83" s="117"/>
      <c r="DW83" s="117"/>
      <c r="DX83" s="117"/>
      <c r="DY83" s="117"/>
      <c r="DZ83" s="117"/>
      <c r="EA83" s="117"/>
      <c r="EB83" s="117"/>
      <c r="EC83" s="117"/>
      <c r="ED83" s="117"/>
      <c r="EE83" s="3"/>
      <c r="EF83" s="3"/>
      <c r="EG83" s="3"/>
      <c r="EH83" s="3"/>
      <c r="EI83" s="3"/>
      <c r="EJ83" s="3"/>
      <c r="EK83" s="3"/>
      <c r="EL83" s="3"/>
      <c r="EM83" s="3"/>
      <c r="FW83" s="7"/>
      <c r="FX83" s="7"/>
    </row>
    <row r="84" spans="1:180" ht="6" customHeight="1">
      <c r="A84" s="3"/>
      <c r="B84" s="272"/>
      <c r="C84" s="272"/>
      <c r="D84" s="272"/>
      <c r="E84" s="272"/>
      <c r="F84" s="272"/>
      <c r="G84" s="272"/>
      <c r="H84" s="272"/>
      <c r="I84" s="275"/>
      <c r="J84" s="275"/>
      <c r="K84" s="275"/>
      <c r="L84" s="279"/>
      <c r="M84" s="279"/>
      <c r="N84" s="279"/>
      <c r="O84" s="279"/>
      <c r="P84" s="279"/>
      <c r="Q84" s="279"/>
      <c r="R84" s="279"/>
      <c r="S84" s="279"/>
      <c r="T84" s="279"/>
      <c r="U84" s="279"/>
      <c r="V84" s="279"/>
      <c r="W84" s="279"/>
      <c r="X84" s="279"/>
      <c r="Y84" s="279"/>
      <c r="Z84" s="277"/>
      <c r="AA84" s="277"/>
      <c r="AB84" s="277"/>
      <c r="AC84" s="277"/>
      <c r="AD84" s="277"/>
      <c r="AE84" s="277"/>
      <c r="AF84" s="277"/>
      <c r="AG84" s="277"/>
      <c r="AH84" s="277"/>
      <c r="AI84" s="277"/>
      <c r="AJ84" s="277"/>
      <c r="AK84" s="277"/>
      <c r="AL84" s="277"/>
      <c r="AM84" s="277"/>
      <c r="AN84" s="277"/>
      <c r="AO84" s="277"/>
      <c r="AP84" s="277"/>
      <c r="AQ84" s="277"/>
      <c r="AR84" s="277"/>
      <c r="AS84" s="277"/>
      <c r="AT84" s="277"/>
      <c r="AU84" s="7"/>
      <c r="AX84" s="272"/>
      <c r="AY84" s="272"/>
      <c r="AZ84" s="272"/>
      <c r="BA84" s="272"/>
      <c r="BB84" s="272"/>
      <c r="BC84" s="272"/>
      <c r="BD84" s="272"/>
      <c r="BE84" s="275"/>
      <c r="BF84" s="275"/>
      <c r="BG84" s="275"/>
      <c r="BH84" s="279"/>
      <c r="BI84" s="279"/>
      <c r="BJ84" s="279"/>
      <c r="BK84" s="279"/>
      <c r="BL84" s="279"/>
      <c r="BM84" s="279"/>
      <c r="BN84" s="279"/>
      <c r="BO84" s="279"/>
      <c r="BP84" s="279"/>
      <c r="BQ84" s="279"/>
      <c r="BR84" s="279"/>
      <c r="BS84" s="279"/>
      <c r="BT84" s="279"/>
      <c r="BU84" s="279"/>
      <c r="BV84" s="277"/>
      <c r="BW84" s="277"/>
      <c r="BX84" s="277"/>
      <c r="BY84" s="277"/>
      <c r="BZ84" s="277"/>
      <c r="CA84" s="277"/>
      <c r="CB84" s="277"/>
      <c r="CC84" s="277"/>
      <c r="CD84" s="277"/>
      <c r="CE84" s="277"/>
      <c r="CF84" s="277"/>
      <c r="CG84" s="277"/>
      <c r="CH84" s="277"/>
      <c r="CI84" s="277"/>
      <c r="CJ84" s="277"/>
      <c r="CK84" s="277"/>
      <c r="CL84" s="277"/>
      <c r="CM84" s="277"/>
      <c r="CN84" s="277"/>
      <c r="CO84" s="277"/>
      <c r="CP84" s="277"/>
      <c r="CQ84" s="7"/>
      <c r="CR84" s="44"/>
      <c r="CS84" s="3"/>
      <c r="CT84" s="3"/>
      <c r="CU84" s="3"/>
      <c r="CV84" s="116"/>
      <c r="CW84" s="116"/>
      <c r="CX84" s="116"/>
      <c r="CY84" s="116"/>
      <c r="CZ84" s="116"/>
      <c r="DA84" s="116"/>
      <c r="DB84" s="116"/>
      <c r="DC84" s="116"/>
      <c r="DD84" s="116"/>
      <c r="DE84" s="116"/>
      <c r="DF84" s="116"/>
      <c r="DG84" s="116"/>
      <c r="DH84" s="116"/>
      <c r="DI84" s="116"/>
      <c r="DJ84" s="117"/>
      <c r="DK84" s="117"/>
      <c r="DL84" s="117"/>
      <c r="DM84" s="117"/>
      <c r="DN84" s="117"/>
      <c r="DO84" s="117"/>
      <c r="DP84" s="117"/>
      <c r="DQ84" s="117"/>
      <c r="DR84" s="117"/>
      <c r="DS84" s="117"/>
      <c r="DT84" s="117"/>
      <c r="DU84" s="117"/>
      <c r="DV84" s="117"/>
      <c r="DW84" s="117"/>
      <c r="DX84" s="117"/>
      <c r="DY84" s="117"/>
      <c r="DZ84" s="117"/>
      <c r="EA84" s="117"/>
      <c r="EB84" s="117"/>
      <c r="EC84" s="117"/>
      <c r="ED84" s="117"/>
      <c r="EE84" s="3"/>
      <c r="EF84" s="3"/>
      <c r="EG84" s="3"/>
      <c r="EH84" s="3"/>
      <c r="EI84" s="3"/>
      <c r="EJ84" s="3"/>
      <c r="EK84" s="3"/>
      <c r="EL84" s="3"/>
      <c r="EM84" s="3"/>
      <c r="FW84" s="7"/>
      <c r="FX84" s="7"/>
    </row>
    <row r="85" spans="1:180" ht="6" customHeight="1">
      <c r="A85" s="3"/>
      <c r="B85" s="272"/>
      <c r="C85" s="272"/>
      <c r="D85" s="272"/>
      <c r="E85" s="272"/>
      <c r="F85" s="272"/>
      <c r="G85" s="272"/>
      <c r="H85" s="272"/>
      <c r="L85" s="128" t="s">
        <v>451</v>
      </c>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42"/>
      <c r="AX85" s="272"/>
      <c r="AY85" s="272"/>
      <c r="AZ85" s="272"/>
      <c r="BA85" s="272"/>
      <c r="BB85" s="272"/>
      <c r="BC85" s="272"/>
      <c r="BD85" s="272"/>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42"/>
      <c r="CR85" s="44"/>
      <c r="CS85" s="3"/>
      <c r="CT85" s="3"/>
      <c r="CU85" s="3"/>
      <c r="CV85" s="118"/>
      <c r="CW85" s="118"/>
      <c r="CX85" s="118"/>
      <c r="CY85" s="118"/>
      <c r="CZ85" s="118"/>
      <c r="DA85" s="118"/>
      <c r="DB85" s="118"/>
      <c r="DC85" s="118"/>
      <c r="DD85" s="118"/>
      <c r="DE85" s="118"/>
      <c r="DF85" s="118"/>
      <c r="DG85" s="118"/>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118"/>
      <c r="EE85" s="3"/>
      <c r="EF85" s="3"/>
      <c r="EG85" s="3"/>
      <c r="EH85" s="3"/>
      <c r="EI85" s="3"/>
      <c r="EJ85" s="3"/>
      <c r="EK85" s="3"/>
      <c r="EL85" s="3"/>
      <c r="EM85" s="3"/>
      <c r="FW85" s="7"/>
      <c r="FX85" s="7"/>
    </row>
    <row r="86" spans="1:180" ht="6" customHeight="1">
      <c r="A86" s="3"/>
      <c r="B86" s="272"/>
      <c r="C86" s="272"/>
      <c r="D86" s="272"/>
      <c r="E86" s="272"/>
      <c r="F86" s="272"/>
      <c r="G86" s="272"/>
      <c r="H86" s="272"/>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42"/>
      <c r="AX86" s="272"/>
      <c r="AY86" s="272"/>
      <c r="AZ86" s="272"/>
      <c r="BA86" s="272"/>
      <c r="BB86" s="272"/>
      <c r="BC86" s="272"/>
      <c r="BD86" s="272"/>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42"/>
      <c r="CR86" s="44"/>
      <c r="CS86" s="3"/>
      <c r="CT86" s="3"/>
      <c r="CU86" s="3"/>
      <c r="CV86" s="118"/>
      <c r="CW86" s="118"/>
      <c r="CX86" s="118"/>
      <c r="CY86" s="118"/>
      <c r="CZ86" s="118"/>
      <c r="DA86" s="118"/>
      <c r="DB86" s="118"/>
      <c r="DC86" s="118"/>
      <c r="DD86" s="118"/>
      <c r="DE86" s="118"/>
      <c r="DF86" s="118"/>
      <c r="DG86" s="118"/>
      <c r="DH86" s="118"/>
      <c r="DI86" s="118"/>
      <c r="DJ86" s="118"/>
      <c r="DK86" s="118"/>
      <c r="DL86" s="118"/>
      <c r="DM86" s="118"/>
      <c r="DN86" s="118"/>
      <c r="DO86" s="118"/>
      <c r="DP86" s="118"/>
      <c r="DQ86" s="118"/>
      <c r="DR86" s="118"/>
      <c r="DS86" s="118"/>
      <c r="DT86" s="118"/>
      <c r="DU86" s="118"/>
      <c r="DV86" s="118"/>
      <c r="DW86" s="118"/>
      <c r="DX86" s="118"/>
      <c r="DY86" s="118"/>
      <c r="DZ86" s="118"/>
      <c r="EA86" s="118"/>
      <c r="EB86" s="118"/>
      <c r="EC86" s="118"/>
      <c r="ED86" s="118"/>
      <c r="EE86" s="3"/>
      <c r="EF86" s="3"/>
      <c r="EG86" s="3"/>
      <c r="EH86" s="3"/>
      <c r="EI86" s="3"/>
      <c r="EJ86" s="3"/>
      <c r="EK86" s="3"/>
      <c r="EL86" s="3"/>
      <c r="EM86" s="3"/>
    </row>
    <row r="87" spans="1:180" ht="6" customHeight="1">
      <c r="A87" s="3"/>
      <c r="B87" s="272"/>
      <c r="C87" s="272"/>
      <c r="D87" s="272"/>
      <c r="E87" s="272"/>
      <c r="F87" s="272"/>
      <c r="G87" s="272"/>
      <c r="H87" s="272"/>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42"/>
      <c r="AX87" s="272"/>
      <c r="AY87" s="272"/>
      <c r="AZ87" s="272"/>
      <c r="BA87" s="272"/>
      <c r="BB87" s="272"/>
      <c r="BC87" s="272"/>
      <c r="BD87" s="272"/>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P87" s="128"/>
      <c r="CQ87" s="42"/>
      <c r="CR87" s="44"/>
      <c r="CS87" s="3"/>
      <c r="CT87" s="3"/>
      <c r="CU87" s="3"/>
      <c r="CV87" s="118"/>
      <c r="CW87" s="118"/>
      <c r="CX87" s="118"/>
      <c r="CY87" s="118"/>
      <c r="CZ87" s="118"/>
      <c r="DA87" s="118"/>
      <c r="DB87" s="118"/>
      <c r="DC87" s="118"/>
      <c r="DD87" s="118"/>
      <c r="DE87" s="118"/>
      <c r="DF87" s="118"/>
      <c r="DG87" s="118"/>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118"/>
      <c r="EE87" s="3"/>
      <c r="EF87" s="3"/>
      <c r="EG87" s="3"/>
      <c r="EH87" s="3"/>
      <c r="EI87" s="3"/>
      <c r="EJ87" s="3"/>
      <c r="EK87" s="3"/>
      <c r="EL87" s="3"/>
      <c r="EM87" s="3"/>
    </row>
    <row r="88" spans="1:180" ht="6" customHeight="1">
      <c r="A88" s="3"/>
      <c r="B88" s="272"/>
      <c r="C88" s="272"/>
      <c r="D88" s="272"/>
      <c r="E88" s="272"/>
      <c r="F88" s="272"/>
      <c r="G88" s="272"/>
      <c r="H88" s="272"/>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70"/>
      <c r="AX88" s="272"/>
      <c r="AY88" s="272"/>
      <c r="AZ88" s="272"/>
      <c r="BA88" s="272"/>
      <c r="BB88" s="272"/>
      <c r="BC88" s="272"/>
      <c r="BD88" s="272"/>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c r="CP88" s="128"/>
      <c r="CR88" s="44"/>
      <c r="CS88" s="3"/>
      <c r="CT88" s="3"/>
      <c r="CU88" s="3"/>
      <c r="CV88" s="118"/>
      <c r="CW88" s="118"/>
      <c r="CX88" s="118"/>
      <c r="CY88" s="118"/>
      <c r="CZ88" s="118"/>
      <c r="DA88" s="118"/>
      <c r="DB88" s="118"/>
      <c r="DC88" s="118"/>
      <c r="DD88" s="118"/>
      <c r="DE88" s="118"/>
      <c r="DF88" s="118"/>
      <c r="DG88" s="118"/>
      <c r="DH88" s="118"/>
      <c r="DI88" s="118"/>
      <c r="DJ88" s="118"/>
      <c r="DK88" s="118"/>
      <c r="DL88" s="118"/>
      <c r="DM88" s="118"/>
      <c r="DN88" s="118"/>
      <c r="DO88" s="118"/>
      <c r="DP88" s="118"/>
      <c r="DQ88" s="118"/>
      <c r="DR88" s="118"/>
      <c r="DS88" s="118"/>
      <c r="DT88" s="118"/>
      <c r="DU88" s="118"/>
      <c r="DV88" s="118"/>
      <c r="DW88" s="118"/>
      <c r="DX88" s="118"/>
      <c r="DY88" s="118"/>
      <c r="DZ88" s="118"/>
      <c r="EA88" s="118"/>
      <c r="EB88" s="118"/>
      <c r="EC88" s="118"/>
      <c r="ED88" s="118"/>
      <c r="EE88" s="3"/>
      <c r="EF88" s="3"/>
      <c r="EG88" s="3"/>
      <c r="EH88" s="3"/>
      <c r="EI88" s="3"/>
      <c r="EJ88" s="3"/>
      <c r="EK88" s="3"/>
      <c r="EL88" s="3"/>
      <c r="EM88" s="3"/>
    </row>
    <row r="89" spans="1:180" ht="6" customHeight="1">
      <c r="A89" s="3"/>
      <c r="B89" s="273"/>
      <c r="C89" s="273"/>
      <c r="D89" s="273"/>
      <c r="E89" s="273"/>
      <c r="F89" s="273"/>
      <c r="G89" s="273"/>
      <c r="H89" s="273"/>
      <c r="I89" s="25"/>
      <c r="J89" s="25"/>
      <c r="K89" s="25"/>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1"/>
      <c r="AS89" s="281"/>
      <c r="AT89" s="281"/>
      <c r="AU89" s="70"/>
      <c r="AX89" s="273"/>
      <c r="AY89" s="273"/>
      <c r="AZ89" s="273"/>
      <c r="BA89" s="273"/>
      <c r="BB89" s="273"/>
      <c r="BC89" s="273"/>
      <c r="BD89" s="273"/>
      <c r="BE89" s="25"/>
      <c r="BF89" s="25"/>
      <c r="BG89" s="25"/>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R89" s="44"/>
      <c r="CS89" s="3"/>
      <c r="CT89" s="3"/>
      <c r="CU89" s="3"/>
      <c r="CV89" s="118"/>
      <c r="CW89" s="118"/>
      <c r="CX89" s="118"/>
      <c r="CY89" s="118"/>
      <c r="CZ89" s="118"/>
      <c r="DA89" s="118"/>
      <c r="DB89" s="118"/>
      <c r="DC89" s="118"/>
      <c r="DD89" s="118"/>
      <c r="DE89" s="118"/>
      <c r="DF89" s="118"/>
      <c r="DG89" s="118"/>
      <c r="DH89" s="118"/>
      <c r="DI89" s="118"/>
      <c r="DJ89" s="118"/>
      <c r="DK89" s="118"/>
      <c r="DL89" s="118"/>
      <c r="DM89" s="118"/>
      <c r="DN89" s="118"/>
      <c r="DO89" s="118"/>
      <c r="DP89" s="118"/>
      <c r="DQ89" s="118"/>
      <c r="DR89" s="118"/>
      <c r="DS89" s="118"/>
      <c r="DT89" s="118"/>
      <c r="DU89" s="118"/>
      <c r="DV89" s="118"/>
      <c r="DW89" s="118"/>
      <c r="DX89" s="118"/>
      <c r="DY89" s="118"/>
      <c r="DZ89" s="118"/>
      <c r="EA89" s="118"/>
      <c r="EB89" s="118"/>
      <c r="EC89" s="118"/>
      <c r="ED89" s="118"/>
      <c r="EE89" s="3"/>
      <c r="EF89" s="3"/>
      <c r="EG89" s="3"/>
      <c r="EH89" s="3"/>
      <c r="EI89" s="3"/>
      <c r="EJ89" s="3"/>
      <c r="EK89" s="3"/>
      <c r="EL89" s="3"/>
      <c r="EM89" s="3"/>
    </row>
    <row r="90" spans="1:180" ht="6" customHeight="1">
      <c r="A90" s="3"/>
      <c r="B90" s="126" t="s">
        <v>3</v>
      </c>
      <c r="C90" s="126"/>
      <c r="D90" s="126"/>
      <c r="E90" s="126"/>
      <c r="F90" s="126"/>
      <c r="G90" s="126"/>
      <c r="H90" s="126"/>
      <c r="I90" s="126"/>
      <c r="J90" s="126"/>
      <c r="K90" s="16"/>
      <c r="L90" s="133" t="s">
        <v>452</v>
      </c>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70"/>
      <c r="AX90" s="125" t="s">
        <v>3</v>
      </c>
      <c r="AY90" s="125"/>
      <c r="AZ90" s="125"/>
      <c r="BA90" s="125"/>
      <c r="BB90" s="125"/>
      <c r="BC90" s="125"/>
      <c r="BD90" s="125"/>
      <c r="BE90" s="125"/>
      <c r="BF90" s="125"/>
      <c r="BG90" s="1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42"/>
      <c r="CR90" s="44"/>
      <c r="CS90" s="3"/>
      <c r="CT90" s="3"/>
      <c r="CU90" s="3"/>
      <c r="CV90" s="115"/>
      <c r="CW90" s="115"/>
      <c r="CX90" s="115"/>
      <c r="CY90" s="115"/>
      <c r="CZ90" s="115"/>
      <c r="DA90" s="115"/>
      <c r="DB90" s="115"/>
      <c r="DC90" s="115"/>
      <c r="DD90" s="115"/>
      <c r="DE90" s="115"/>
      <c r="DF90" s="115"/>
      <c r="DG90" s="115"/>
      <c r="DH90" s="115"/>
      <c r="DI90" s="115"/>
      <c r="DJ90" s="115"/>
      <c r="DK90" s="115"/>
      <c r="DL90" s="115"/>
      <c r="DM90" s="115"/>
      <c r="DN90" s="115"/>
      <c r="DO90" s="115"/>
      <c r="DP90" s="115"/>
      <c r="DQ90" s="115"/>
      <c r="DR90" s="115"/>
      <c r="DS90" s="115"/>
      <c r="DT90" s="115"/>
      <c r="DU90" s="115"/>
      <c r="DV90" s="115"/>
      <c r="DW90" s="115"/>
      <c r="DX90" s="115"/>
      <c r="DY90" s="115"/>
      <c r="DZ90" s="115"/>
      <c r="EA90" s="115"/>
      <c r="EB90" s="115"/>
      <c r="EC90" s="115"/>
      <c r="ED90" s="115"/>
      <c r="EE90" s="3"/>
      <c r="EF90" s="3"/>
      <c r="EG90" s="3"/>
      <c r="EH90" s="3"/>
      <c r="EI90" s="3"/>
      <c r="EJ90" s="3"/>
      <c r="EK90" s="3"/>
      <c r="EL90" s="3"/>
      <c r="EM90" s="3"/>
    </row>
    <row r="91" spans="1:180" ht="6" customHeight="1">
      <c r="A91" s="3"/>
      <c r="B91" s="127"/>
      <c r="C91" s="127"/>
      <c r="D91" s="127"/>
      <c r="E91" s="127"/>
      <c r="F91" s="127"/>
      <c r="G91" s="127"/>
      <c r="H91" s="127"/>
      <c r="I91" s="127"/>
      <c r="J91" s="127"/>
      <c r="K91" s="7"/>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33"/>
      <c r="AX91" s="119"/>
      <c r="AY91" s="119"/>
      <c r="AZ91" s="119"/>
      <c r="BA91" s="119"/>
      <c r="BB91" s="119"/>
      <c r="BC91" s="119"/>
      <c r="BD91" s="119"/>
      <c r="BE91" s="119"/>
      <c r="BF91" s="119"/>
      <c r="BG91" s="16"/>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33"/>
      <c r="CR91" s="44"/>
      <c r="CS91" s="3"/>
      <c r="CT91" s="3"/>
      <c r="CU91" s="3"/>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3"/>
      <c r="EF91" s="3"/>
      <c r="EG91" s="3"/>
      <c r="EH91" s="3"/>
      <c r="EI91" s="3"/>
      <c r="EJ91" s="3"/>
      <c r="EK91" s="3"/>
      <c r="EL91" s="3"/>
      <c r="EM91" s="3"/>
    </row>
    <row r="92" spans="1:180" ht="6" customHeight="1">
      <c r="A92" s="3"/>
      <c r="B92" s="127"/>
      <c r="C92" s="127"/>
      <c r="D92" s="127"/>
      <c r="E92" s="127"/>
      <c r="F92" s="127"/>
      <c r="G92" s="127"/>
      <c r="H92" s="127"/>
      <c r="I92" s="127"/>
      <c r="J92" s="127"/>
      <c r="K92" s="17"/>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33"/>
      <c r="AX92" s="119"/>
      <c r="AY92" s="119"/>
      <c r="AZ92" s="119"/>
      <c r="BA92" s="119"/>
      <c r="BB92" s="119"/>
      <c r="BC92" s="119"/>
      <c r="BD92" s="119"/>
      <c r="BE92" s="119"/>
      <c r="BF92" s="119"/>
      <c r="BG92" s="28"/>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33"/>
      <c r="CR92" s="44"/>
      <c r="CS92" s="3"/>
      <c r="CT92" s="3"/>
      <c r="CU92" s="3"/>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115"/>
      <c r="EE92" s="3"/>
      <c r="EF92" s="3"/>
      <c r="EG92" s="3"/>
      <c r="EH92" s="3"/>
      <c r="EI92" s="3"/>
      <c r="EJ92" s="3"/>
      <c r="EK92" s="3"/>
      <c r="EL92" s="3"/>
      <c r="EM92" s="3"/>
    </row>
    <row r="93" spans="1:180" ht="6" customHeight="1">
      <c r="A93" s="3"/>
      <c r="B93" s="127" t="s">
        <v>4</v>
      </c>
      <c r="C93" s="127"/>
      <c r="D93" s="127"/>
      <c r="E93" s="127"/>
      <c r="F93" s="127"/>
      <c r="G93" s="127"/>
      <c r="H93" s="127"/>
      <c r="I93" s="127"/>
      <c r="J93" s="127"/>
      <c r="K93" s="29"/>
      <c r="L93" s="138" t="s">
        <v>453</v>
      </c>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42"/>
      <c r="AX93" s="125" t="s">
        <v>4</v>
      </c>
      <c r="AY93" s="125"/>
      <c r="AZ93" s="125"/>
      <c r="BA93" s="125"/>
      <c r="BB93" s="125"/>
      <c r="BC93" s="125"/>
      <c r="BD93" s="125"/>
      <c r="BE93" s="125"/>
      <c r="BF93" s="125"/>
      <c r="BG93" s="7"/>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c r="CN93" s="141"/>
      <c r="CO93" s="141"/>
      <c r="CP93" s="141"/>
      <c r="CQ93" s="42"/>
      <c r="CR93" s="44"/>
      <c r="CS93" s="3"/>
      <c r="CT93" s="3"/>
      <c r="CU93" s="3"/>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3"/>
      <c r="EF93" s="3"/>
      <c r="EG93" s="3"/>
      <c r="EH93" s="3"/>
      <c r="EI93" s="3"/>
      <c r="EJ93" s="3"/>
      <c r="EK93" s="3"/>
      <c r="EL93" s="3"/>
      <c r="EM93" s="3"/>
    </row>
    <row r="94" spans="1:180" ht="6" customHeight="1">
      <c r="A94" s="3"/>
      <c r="B94" s="127"/>
      <c r="C94" s="127"/>
      <c r="D94" s="127"/>
      <c r="E94" s="127"/>
      <c r="F94" s="127"/>
      <c r="G94" s="127"/>
      <c r="H94" s="127"/>
      <c r="I94" s="127"/>
      <c r="J94" s="127"/>
      <c r="K94" s="7"/>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X94" s="119"/>
      <c r="AY94" s="119"/>
      <c r="AZ94" s="119"/>
      <c r="BA94" s="119"/>
      <c r="BB94" s="119"/>
      <c r="BC94" s="119"/>
      <c r="BD94" s="119"/>
      <c r="BE94" s="119"/>
      <c r="BF94" s="119"/>
      <c r="BG94" s="7"/>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R94" s="44"/>
      <c r="CS94" s="3"/>
      <c r="CT94" s="3"/>
      <c r="CU94" s="3"/>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3"/>
      <c r="EF94" s="3"/>
      <c r="EG94" s="3"/>
      <c r="EH94" s="3"/>
      <c r="EI94" s="3"/>
      <c r="EJ94" s="3"/>
      <c r="EK94" s="3"/>
      <c r="EL94" s="3"/>
      <c r="EM94" s="3"/>
    </row>
    <row r="95" spans="1:180" ht="6" customHeight="1">
      <c r="A95" s="3"/>
      <c r="B95" s="127"/>
      <c r="C95" s="127"/>
      <c r="D95" s="127"/>
      <c r="E95" s="127"/>
      <c r="F95" s="127"/>
      <c r="G95" s="127"/>
      <c r="H95" s="127"/>
      <c r="I95" s="127"/>
      <c r="J95" s="127"/>
      <c r="K95" s="3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X95" s="119"/>
      <c r="AY95" s="119"/>
      <c r="AZ95" s="119"/>
      <c r="BA95" s="119"/>
      <c r="BB95" s="119"/>
      <c r="BC95" s="119"/>
      <c r="BD95" s="119"/>
      <c r="BE95" s="119"/>
      <c r="BF95" s="119"/>
      <c r="BG95" s="25"/>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R95" s="44"/>
      <c r="CS95" s="3"/>
      <c r="CT95" s="3"/>
      <c r="CU95" s="3"/>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3"/>
      <c r="EF95" s="3"/>
      <c r="EG95" s="3"/>
      <c r="EH95" s="3"/>
      <c r="EI95" s="3"/>
      <c r="EJ95" s="3"/>
      <c r="EK95" s="3"/>
      <c r="EL95" s="3"/>
      <c r="EM95" s="3"/>
    </row>
    <row r="96" spans="1:180" ht="6" customHeight="1">
      <c r="A96" s="3"/>
      <c r="B96" s="126" t="s">
        <v>274</v>
      </c>
      <c r="C96" s="126"/>
      <c r="D96" s="126"/>
      <c r="E96" s="126"/>
      <c r="F96" s="126"/>
      <c r="G96" s="126"/>
      <c r="H96" s="126"/>
      <c r="I96" s="126"/>
      <c r="J96" s="126"/>
      <c r="K96" s="16"/>
      <c r="L96" s="146" t="s">
        <v>454</v>
      </c>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42"/>
      <c r="AX96" s="125" t="s">
        <v>274</v>
      </c>
      <c r="AY96" s="125"/>
      <c r="AZ96" s="125"/>
      <c r="BA96" s="125"/>
      <c r="BB96" s="125"/>
      <c r="BC96" s="125"/>
      <c r="BD96" s="125"/>
      <c r="BE96" s="125"/>
      <c r="BF96" s="125"/>
      <c r="BG96" s="16"/>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42"/>
      <c r="CR96" s="44"/>
      <c r="CS96" s="3"/>
      <c r="CT96" s="3"/>
      <c r="CU96" s="3"/>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3"/>
      <c r="EF96" s="3"/>
      <c r="EG96" s="3"/>
      <c r="EH96" s="3"/>
      <c r="EI96" s="3"/>
      <c r="EJ96" s="3"/>
      <c r="EK96" s="3"/>
      <c r="EL96" s="3"/>
      <c r="EM96" s="3"/>
    </row>
    <row r="97" spans="1:143" ht="6" customHeight="1">
      <c r="A97" s="3"/>
      <c r="B97" s="127"/>
      <c r="C97" s="127"/>
      <c r="D97" s="127"/>
      <c r="E97" s="127"/>
      <c r="F97" s="127"/>
      <c r="G97" s="127"/>
      <c r="H97" s="127"/>
      <c r="I97" s="127"/>
      <c r="J97" s="127"/>
      <c r="K97" s="7"/>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X97" s="119"/>
      <c r="AY97" s="119"/>
      <c r="AZ97" s="119"/>
      <c r="BA97" s="119"/>
      <c r="BB97" s="119"/>
      <c r="BC97" s="119"/>
      <c r="BD97" s="119"/>
      <c r="BE97" s="119"/>
      <c r="BF97" s="119"/>
      <c r="BG97" s="16"/>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R97" s="44"/>
      <c r="CS97" s="3"/>
      <c r="CT97" s="3"/>
      <c r="CU97" s="3"/>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3"/>
      <c r="EF97" s="3"/>
      <c r="EG97" s="3"/>
      <c r="EH97" s="3"/>
      <c r="EI97" s="3"/>
      <c r="EJ97" s="3"/>
      <c r="EK97" s="3"/>
      <c r="EL97" s="3"/>
      <c r="EM97" s="3"/>
    </row>
    <row r="98" spans="1:143" ht="6" customHeight="1">
      <c r="A98" s="3"/>
      <c r="B98" s="127"/>
      <c r="C98" s="127"/>
      <c r="D98" s="127"/>
      <c r="E98" s="127"/>
      <c r="F98" s="127"/>
      <c r="G98" s="127"/>
      <c r="H98" s="127"/>
      <c r="I98" s="127"/>
      <c r="J98" s="127"/>
      <c r="K98" s="1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X98" s="119"/>
      <c r="AY98" s="119"/>
      <c r="AZ98" s="119"/>
      <c r="BA98" s="119"/>
      <c r="BB98" s="119"/>
      <c r="BC98" s="119"/>
      <c r="BD98" s="119"/>
      <c r="BE98" s="119"/>
      <c r="BF98" s="119"/>
      <c r="BG98" s="28"/>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c r="CN98" s="145"/>
      <c r="CO98" s="145"/>
      <c r="CP98" s="145"/>
      <c r="CR98" s="44"/>
      <c r="CS98" s="3"/>
      <c r="CT98" s="3"/>
      <c r="CU98" s="3"/>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115"/>
      <c r="EE98" s="3"/>
      <c r="EF98" s="3"/>
      <c r="EG98" s="3"/>
      <c r="EH98" s="3"/>
      <c r="EI98" s="3"/>
      <c r="EJ98" s="3"/>
      <c r="EK98" s="3"/>
      <c r="EL98" s="3"/>
      <c r="EM98" s="3"/>
    </row>
    <row r="99" spans="1:143" ht="6" customHeight="1">
      <c r="A99" s="3"/>
      <c r="B99" s="127" t="s">
        <v>9</v>
      </c>
      <c r="C99" s="127"/>
      <c r="D99" s="127"/>
      <c r="E99" s="127"/>
      <c r="F99" s="127"/>
      <c r="G99" s="127"/>
      <c r="H99" s="127"/>
      <c r="I99" s="127"/>
      <c r="J99" s="127"/>
      <c r="K99" s="27"/>
      <c r="L99" s="282" t="s">
        <v>455</v>
      </c>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c r="AJ99" s="282"/>
      <c r="AK99" s="282"/>
      <c r="AL99" s="282"/>
      <c r="AM99" s="282"/>
      <c r="AN99" s="282"/>
      <c r="AO99" s="282"/>
      <c r="AP99" s="282"/>
      <c r="AQ99" s="282"/>
      <c r="AR99" s="282"/>
      <c r="AS99" s="282"/>
      <c r="AT99" s="282"/>
      <c r="AU99" s="42"/>
      <c r="AX99" s="125" t="s">
        <v>9</v>
      </c>
      <c r="AY99" s="125"/>
      <c r="AZ99" s="125"/>
      <c r="BA99" s="125"/>
      <c r="BB99" s="125"/>
      <c r="BC99" s="125"/>
      <c r="BD99" s="125"/>
      <c r="BE99" s="125"/>
      <c r="BF99" s="125"/>
      <c r="BG99" s="16"/>
      <c r="BH99" s="130"/>
      <c r="BI99" s="130"/>
      <c r="BJ99" s="130"/>
      <c r="BK99" s="130"/>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42"/>
      <c r="CR99" s="44"/>
      <c r="CS99" s="3"/>
      <c r="CT99" s="3"/>
      <c r="CU99" s="3"/>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3"/>
      <c r="EF99" s="3"/>
      <c r="EG99" s="3"/>
      <c r="EH99" s="3"/>
      <c r="EI99" s="3"/>
      <c r="EJ99" s="3"/>
      <c r="EK99" s="3"/>
      <c r="EL99" s="3"/>
      <c r="EM99" s="3"/>
    </row>
    <row r="100" spans="1:143" ht="6" customHeight="1">
      <c r="A100" s="3"/>
      <c r="B100" s="127"/>
      <c r="C100" s="127"/>
      <c r="D100" s="127"/>
      <c r="E100" s="127"/>
      <c r="F100" s="127"/>
      <c r="G100" s="127"/>
      <c r="H100" s="127"/>
      <c r="I100" s="127"/>
      <c r="J100" s="127"/>
      <c r="K100" s="16"/>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X100" s="119"/>
      <c r="AY100" s="119"/>
      <c r="AZ100" s="119"/>
      <c r="BA100" s="119"/>
      <c r="BB100" s="119"/>
      <c r="BC100" s="119"/>
      <c r="BD100" s="119"/>
      <c r="BE100" s="119"/>
      <c r="BF100" s="119"/>
      <c r="BG100" s="16"/>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R100" s="44"/>
      <c r="CS100" s="3"/>
      <c r="CT100" s="3"/>
      <c r="CU100" s="3"/>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3"/>
      <c r="EF100" s="3"/>
      <c r="EG100" s="3"/>
      <c r="EH100" s="3"/>
      <c r="EI100" s="3"/>
      <c r="EJ100" s="3"/>
      <c r="EK100" s="3"/>
      <c r="EL100" s="3"/>
      <c r="EM100" s="3"/>
    </row>
    <row r="101" spans="1:143" ht="6" customHeight="1">
      <c r="A101" s="3"/>
      <c r="B101" s="127"/>
      <c r="C101" s="127"/>
      <c r="D101" s="127"/>
      <c r="E101" s="127"/>
      <c r="F101" s="127"/>
      <c r="G101" s="127"/>
      <c r="H101" s="127"/>
      <c r="I101" s="127"/>
      <c r="J101" s="127"/>
      <c r="K101" s="17"/>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42"/>
      <c r="AX101" s="119"/>
      <c r="AY101" s="119"/>
      <c r="AZ101" s="119"/>
      <c r="BA101" s="119"/>
      <c r="BB101" s="119"/>
      <c r="BC101" s="119"/>
      <c r="BD101" s="119"/>
      <c r="BE101" s="119"/>
      <c r="BF101" s="119"/>
      <c r="BG101" s="28"/>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c r="CH101" s="132"/>
      <c r="CI101" s="132"/>
      <c r="CJ101" s="132"/>
      <c r="CK101" s="132"/>
      <c r="CL101" s="132"/>
      <c r="CM101" s="132"/>
      <c r="CN101" s="132"/>
      <c r="CO101" s="132"/>
      <c r="CP101" s="132"/>
      <c r="CQ101" s="42"/>
      <c r="CR101" s="44"/>
      <c r="CS101" s="3"/>
      <c r="CT101" s="3"/>
      <c r="CU101" s="3"/>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3"/>
      <c r="EF101" s="3"/>
      <c r="EG101" s="3"/>
      <c r="EH101" s="3"/>
      <c r="EI101" s="3"/>
      <c r="EJ101" s="3"/>
      <c r="EK101" s="3"/>
      <c r="EL101" s="3"/>
      <c r="EM101" s="3"/>
    </row>
    <row r="102" spans="1:143" ht="6" customHeight="1">
      <c r="A102" s="3"/>
      <c r="B102" s="108"/>
      <c r="C102" s="108"/>
      <c r="D102" s="108"/>
      <c r="E102" s="108"/>
      <c r="F102" s="108"/>
      <c r="G102" s="108"/>
      <c r="H102" s="108"/>
      <c r="I102" s="108"/>
      <c r="J102" s="108"/>
      <c r="K102" s="16"/>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CR102" s="44"/>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row>
    <row r="103" spans="1:143" ht="6" customHeight="1">
      <c r="A103" s="3"/>
      <c r="CQ103" s="44"/>
      <c r="CR103" s="44"/>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row>
    <row r="104" spans="1:143" ht="6" customHeight="1">
      <c r="A104" s="3"/>
      <c r="B104" s="6"/>
      <c r="C104" s="6"/>
      <c r="D104" s="6"/>
      <c r="E104" s="6"/>
      <c r="F104" s="6"/>
      <c r="G104" s="6"/>
      <c r="H104" s="6"/>
      <c r="I104" s="6"/>
      <c r="J104" s="6"/>
      <c r="K104" s="6"/>
      <c r="L104" s="6"/>
      <c r="M104" s="6"/>
      <c r="N104" s="6"/>
      <c r="O104" s="6"/>
      <c r="P104" s="6"/>
      <c r="Q104" s="6"/>
      <c r="R104" s="6"/>
      <c r="S104" s="6"/>
      <c r="T104" s="6"/>
      <c r="U104" s="6"/>
      <c r="V104" s="6"/>
      <c r="W104" s="6"/>
      <c r="X104" s="6"/>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c r="CF104" s="284"/>
      <c r="CG104" s="284"/>
      <c r="CH104" s="284"/>
      <c r="CI104" s="284"/>
      <c r="CJ104" s="284"/>
      <c r="CK104" s="284"/>
      <c r="CL104" s="284"/>
      <c r="CM104" s="284"/>
      <c r="CN104" s="284"/>
      <c r="CO104" s="284"/>
      <c r="CP104" s="284"/>
      <c r="CQ104" s="48"/>
      <c r="CR104" s="48"/>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row>
    <row r="105" spans="1:143" ht="6" customHeight="1">
      <c r="A105" s="3"/>
      <c r="B105" s="8"/>
      <c r="C105" s="8"/>
      <c r="D105" s="8"/>
      <c r="E105" s="8"/>
      <c r="F105" s="8"/>
      <c r="G105" s="8"/>
      <c r="H105" s="8"/>
      <c r="I105" s="8"/>
      <c r="J105" s="8"/>
      <c r="K105" s="8"/>
      <c r="L105" s="8"/>
      <c r="M105" s="8"/>
      <c r="N105" s="8"/>
      <c r="O105" s="8"/>
      <c r="P105" s="8"/>
      <c r="Q105" s="8"/>
      <c r="R105" s="8"/>
      <c r="S105" s="8"/>
      <c r="T105" s="8"/>
      <c r="U105" s="8"/>
      <c r="V105" s="8"/>
      <c r="W105" s="8"/>
      <c r="X105" s="8"/>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c r="BV105" s="285"/>
      <c r="BW105" s="285"/>
      <c r="BX105" s="285"/>
      <c r="BY105" s="285"/>
      <c r="BZ105" s="285"/>
      <c r="CA105" s="285"/>
      <c r="CB105" s="285"/>
      <c r="CC105" s="285"/>
      <c r="CD105" s="285"/>
      <c r="CE105" s="285"/>
      <c r="CF105" s="285"/>
      <c r="CG105" s="285"/>
      <c r="CH105" s="285"/>
      <c r="CI105" s="285"/>
      <c r="CJ105" s="285"/>
      <c r="CK105" s="285"/>
      <c r="CL105" s="285"/>
      <c r="CM105" s="285"/>
      <c r="CN105" s="285"/>
      <c r="CO105" s="285"/>
      <c r="CP105" s="285"/>
      <c r="CQ105" s="49"/>
      <c r="CR105" s="49"/>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row>
    <row r="106" spans="1:143" ht="6" customHeight="1">
      <c r="A106" s="3"/>
      <c r="B106" s="286" t="str">
        <f>IFERROR(IF(OR(AA5=CV7,OR(BJ50="",BJ54="")),"",IF(EDATE(BJ50,84)&lt;BJ54,"■ご購入から7年経過した製品は、新規契約はできません。","")),"")</f>
        <v/>
      </c>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86"/>
      <c r="AG106" s="286"/>
      <c r="AH106" s="286"/>
      <c r="AI106" s="286"/>
      <c r="AJ106" s="286"/>
      <c r="AK106" s="286"/>
      <c r="AL106" s="286"/>
      <c r="AM106" s="286"/>
      <c r="AN106" s="286"/>
      <c r="AO106" s="286"/>
      <c r="AP106" s="286"/>
      <c r="AQ106" s="286"/>
      <c r="AR106" s="286"/>
      <c r="AS106" s="286"/>
      <c r="AT106" s="286"/>
      <c r="AU106" s="31"/>
      <c r="AV106" s="31"/>
      <c r="AW106" s="31"/>
      <c r="AX106" s="31"/>
      <c r="AY106" s="31"/>
      <c r="AZ106" s="31"/>
      <c r="BA106" s="31"/>
      <c r="BB106" s="31"/>
      <c r="BC106" s="31"/>
      <c r="BD106" s="31"/>
      <c r="BE106" s="31"/>
      <c r="BF106" s="31"/>
      <c r="BG106" s="31"/>
      <c r="BH106" s="31"/>
      <c r="BI106" s="31"/>
      <c r="BJ106" s="31"/>
      <c r="BK106" s="31"/>
      <c r="BL106" s="4"/>
      <c r="BM106" s="4"/>
      <c r="BN106" s="4"/>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row>
    <row r="107" spans="1:143" ht="6" customHeight="1">
      <c r="A107" s="3"/>
      <c r="B107" s="287"/>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287"/>
      <c r="AC107" s="287"/>
      <c r="AD107" s="287"/>
      <c r="AE107" s="287"/>
      <c r="AF107" s="287"/>
      <c r="AG107" s="287"/>
      <c r="AH107" s="287"/>
      <c r="AI107" s="287"/>
      <c r="AJ107" s="287"/>
      <c r="AK107" s="287"/>
      <c r="AL107" s="287"/>
      <c r="AM107" s="287"/>
      <c r="AN107" s="287"/>
      <c r="AO107" s="287"/>
      <c r="AP107" s="287"/>
      <c r="AQ107" s="287"/>
      <c r="AR107" s="287"/>
      <c r="AS107" s="287"/>
      <c r="AT107" s="287"/>
      <c r="AU107" s="31"/>
      <c r="AV107" s="31"/>
      <c r="AW107" s="31"/>
      <c r="AX107" s="31"/>
      <c r="AY107" s="31"/>
      <c r="AZ107" s="31"/>
      <c r="BA107" s="31"/>
      <c r="BB107" s="31"/>
      <c r="BC107" s="31"/>
      <c r="BD107" s="31"/>
      <c r="BE107" s="31"/>
      <c r="BF107" s="31"/>
      <c r="BG107" s="31"/>
      <c r="BH107" s="31"/>
      <c r="BI107" s="31"/>
      <c r="BJ107" s="31"/>
      <c r="BK107" s="31"/>
      <c r="BL107" s="4"/>
      <c r="BM107" s="4"/>
      <c r="BN107" s="4"/>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row>
    <row r="108" spans="1:143" ht="6" customHeight="1">
      <c r="A108" s="3"/>
      <c r="B108" s="290" t="s">
        <v>23</v>
      </c>
      <c r="C108" s="290"/>
      <c r="D108" s="290"/>
      <c r="E108" s="290"/>
      <c r="F108" s="290"/>
      <c r="G108" s="290"/>
      <c r="H108" s="290"/>
      <c r="I108" s="290"/>
      <c r="J108" s="290"/>
      <c r="K108" s="16"/>
      <c r="L108" s="292"/>
      <c r="M108" s="292"/>
      <c r="N108" s="292"/>
      <c r="O108" s="292"/>
      <c r="P108" s="292"/>
      <c r="Q108" s="292"/>
      <c r="R108" s="292"/>
      <c r="S108" s="292"/>
      <c r="T108" s="292"/>
      <c r="U108" s="292"/>
      <c r="V108" s="292"/>
      <c r="W108" s="292"/>
      <c r="X108" s="292"/>
      <c r="Y108" s="292"/>
      <c r="Z108" s="292"/>
      <c r="AA108" s="292"/>
      <c r="AB108" s="292"/>
      <c r="AC108" s="292"/>
      <c r="AD108" s="292"/>
      <c r="AE108" s="292"/>
      <c r="AF108" s="42"/>
      <c r="AH108" s="290" t="s">
        <v>27</v>
      </c>
      <c r="AI108" s="290"/>
      <c r="AJ108" s="290"/>
      <c r="AK108" s="290"/>
      <c r="AL108" s="290"/>
      <c r="AM108" s="290"/>
      <c r="AN108" s="290"/>
      <c r="AO108" s="290"/>
      <c r="AP108" s="290"/>
      <c r="AQ108" s="290"/>
      <c r="AR108" s="290"/>
      <c r="AS108" s="290"/>
      <c r="AT108" s="291"/>
      <c r="AU108" s="291"/>
      <c r="AV108" s="291"/>
      <c r="AW108" s="291"/>
      <c r="AX108" s="291"/>
      <c r="AY108" s="291"/>
      <c r="AZ108" s="291"/>
      <c r="BA108" s="291"/>
      <c r="BB108" s="291"/>
      <c r="BC108" s="291"/>
      <c r="BD108" s="291"/>
      <c r="BE108" s="291"/>
      <c r="BF108" s="291"/>
      <c r="BG108" s="291"/>
      <c r="BH108" s="291"/>
      <c r="BI108" s="291"/>
      <c r="BJ108" s="291"/>
      <c r="BK108" s="291"/>
      <c r="BL108" s="42"/>
      <c r="CS108" s="3"/>
      <c r="CT108" s="3"/>
      <c r="CU108" s="3"/>
      <c r="CV108" s="112"/>
      <c r="CW108" s="112"/>
      <c r="CX108" s="112"/>
      <c r="CY108" s="112"/>
      <c r="CZ108" s="112"/>
      <c r="DA108" s="112"/>
      <c r="DB108" s="112"/>
      <c r="DC108" s="112"/>
      <c r="DD108" s="112"/>
      <c r="DE108" s="112"/>
      <c r="DF108" s="112"/>
      <c r="DG108" s="112"/>
      <c r="DH108" s="112"/>
      <c r="DI108" s="112"/>
      <c r="DJ108" s="112"/>
      <c r="DK108" s="112"/>
      <c r="DL108" s="112"/>
      <c r="DM108" s="112"/>
      <c r="DN108" s="112"/>
      <c r="DO108" s="112"/>
      <c r="DP108" s="112"/>
      <c r="DQ108" s="112"/>
      <c r="DR108" s="112"/>
      <c r="DS108" s="112"/>
      <c r="DT108" s="112"/>
      <c r="DU108" s="112"/>
      <c r="DV108" s="112"/>
      <c r="DW108" s="112"/>
      <c r="DX108" s="112"/>
      <c r="DY108" s="112"/>
      <c r="DZ108" s="112"/>
      <c r="EA108" s="112"/>
      <c r="EB108" s="112"/>
      <c r="EC108" s="112"/>
      <c r="ED108" s="112"/>
      <c r="EE108" s="3"/>
      <c r="EF108" s="3"/>
      <c r="EG108" s="3"/>
      <c r="EH108" s="3"/>
      <c r="EI108" s="3"/>
      <c r="EJ108" s="3"/>
      <c r="EK108" s="3"/>
      <c r="EL108" s="3"/>
      <c r="EM108" s="3"/>
    </row>
    <row r="109" spans="1:143" ht="6" customHeight="1">
      <c r="A109" s="3"/>
      <c r="B109" s="122"/>
      <c r="C109" s="122"/>
      <c r="D109" s="122"/>
      <c r="E109" s="122"/>
      <c r="F109" s="122"/>
      <c r="G109" s="122"/>
      <c r="H109" s="122"/>
      <c r="I109" s="122"/>
      <c r="J109" s="122"/>
      <c r="K109" s="25"/>
      <c r="L109" s="293"/>
      <c r="M109" s="293"/>
      <c r="N109" s="293"/>
      <c r="O109" s="293"/>
      <c r="P109" s="293"/>
      <c r="Q109" s="293"/>
      <c r="R109" s="293"/>
      <c r="S109" s="293"/>
      <c r="T109" s="293"/>
      <c r="U109" s="293"/>
      <c r="V109" s="293"/>
      <c r="W109" s="293"/>
      <c r="X109" s="293"/>
      <c r="Y109" s="293"/>
      <c r="Z109" s="293"/>
      <c r="AA109" s="293"/>
      <c r="AB109" s="293"/>
      <c r="AC109" s="293"/>
      <c r="AD109" s="293"/>
      <c r="AE109" s="293"/>
      <c r="AH109" s="122"/>
      <c r="AI109" s="122"/>
      <c r="AJ109" s="122"/>
      <c r="AK109" s="122"/>
      <c r="AL109" s="122"/>
      <c r="AM109" s="122"/>
      <c r="AN109" s="122"/>
      <c r="AO109" s="122"/>
      <c r="AP109" s="122"/>
      <c r="AQ109" s="122"/>
      <c r="AR109" s="122"/>
      <c r="AS109" s="122"/>
      <c r="AT109" s="124"/>
      <c r="AU109" s="124"/>
      <c r="AV109" s="124"/>
      <c r="AW109" s="124"/>
      <c r="AX109" s="124"/>
      <c r="AY109" s="124"/>
      <c r="AZ109" s="124"/>
      <c r="BA109" s="124"/>
      <c r="BB109" s="124"/>
      <c r="BC109" s="124"/>
      <c r="BD109" s="124"/>
      <c r="BE109" s="124"/>
      <c r="BF109" s="124"/>
      <c r="BG109" s="124"/>
      <c r="BH109" s="124"/>
      <c r="BI109" s="124"/>
      <c r="BJ109" s="124"/>
      <c r="BK109" s="124"/>
      <c r="BO109" s="121" t="s">
        <v>47</v>
      </c>
      <c r="BP109" s="121"/>
      <c r="BQ109" s="121"/>
      <c r="BR109" s="121"/>
      <c r="BS109" s="121"/>
      <c r="BT109" s="121"/>
      <c r="BU109" s="121"/>
      <c r="BV109" s="121"/>
      <c r="BW109" s="121"/>
      <c r="BX109" s="121"/>
      <c r="BY109" s="121"/>
      <c r="BZ109" s="121"/>
      <c r="CA109" s="123"/>
      <c r="CB109" s="123"/>
      <c r="CC109" s="123"/>
      <c r="CD109" s="123"/>
      <c r="CE109" s="123"/>
      <c r="CF109" s="123"/>
      <c r="CG109" s="123"/>
      <c r="CH109" s="123"/>
      <c r="CI109" s="123"/>
      <c r="CJ109" s="123"/>
      <c r="CK109" s="123"/>
      <c r="CL109" s="123"/>
      <c r="CM109" s="123"/>
      <c r="CN109" s="123"/>
      <c r="CO109" s="123"/>
      <c r="CP109" s="123"/>
      <c r="CQ109" s="123"/>
      <c r="CR109" s="123"/>
      <c r="CS109" s="3"/>
      <c r="CT109" s="3"/>
      <c r="CU109" s="3"/>
      <c r="CV109" s="112"/>
      <c r="CW109" s="112"/>
      <c r="CX109" s="112"/>
      <c r="CY109" s="112"/>
      <c r="CZ109" s="112"/>
      <c r="DA109" s="112"/>
      <c r="DB109" s="112"/>
      <c r="DC109" s="112"/>
      <c r="DD109" s="112"/>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2"/>
      <c r="EA109" s="112"/>
      <c r="EB109" s="112"/>
      <c r="EC109" s="112"/>
      <c r="ED109" s="112"/>
      <c r="EE109" s="3"/>
      <c r="EF109" s="3"/>
      <c r="EG109" s="3"/>
      <c r="EH109" s="3"/>
      <c r="EI109" s="3"/>
      <c r="EJ109" s="3"/>
      <c r="EK109" s="3"/>
      <c r="EL109" s="3"/>
      <c r="EM109" s="3"/>
    </row>
    <row r="110" spans="1:143" ht="6" customHeight="1">
      <c r="A110" s="3"/>
      <c r="B110" s="125" t="s">
        <v>57</v>
      </c>
      <c r="C110" s="125"/>
      <c r="D110" s="125"/>
      <c r="E110" s="125"/>
      <c r="F110" s="125"/>
      <c r="G110" s="125"/>
      <c r="H110" s="125"/>
      <c r="I110" s="125"/>
      <c r="J110" s="125"/>
      <c r="K110" s="16"/>
      <c r="L110" s="288"/>
      <c r="M110" s="288"/>
      <c r="N110" s="288"/>
      <c r="O110" s="288"/>
      <c r="P110" s="288"/>
      <c r="Q110" s="288"/>
      <c r="R110" s="288"/>
      <c r="S110" s="288"/>
      <c r="T110" s="288"/>
      <c r="U110" s="288"/>
      <c r="V110" s="288"/>
      <c r="W110" s="288"/>
      <c r="X110" s="288"/>
      <c r="Y110" s="288"/>
      <c r="Z110" s="288"/>
      <c r="AA110" s="288"/>
      <c r="AB110" s="288"/>
      <c r="AC110" s="288"/>
      <c r="AD110" s="288"/>
      <c r="AE110" s="288"/>
      <c r="AF110" s="42"/>
      <c r="AH110" s="122" t="s">
        <v>28</v>
      </c>
      <c r="AI110" s="122"/>
      <c r="AJ110" s="122"/>
      <c r="AK110" s="122"/>
      <c r="AL110" s="122"/>
      <c r="AM110" s="122"/>
      <c r="AN110" s="122"/>
      <c r="AO110" s="122"/>
      <c r="AP110" s="122"/>
      <c r="AQ110" s="122"/>
      <c r="AR110" s="122"/>
      <c r="AS110" s="122"/>
      <c r="AT110" s="280"/>
      <c r="AU110" s="280"/>
      <c r="AV110" s="280"/>
      <c r="AW110" s="280"/>
      <c r="AX110" s="280"/>
      <c r="AY110" s="280"/>
      <c r="AZ110" s="280"/>
      <c r="BA110" s="280"/>
      <c r="BB110" s="280"/>
      <c r="BC110" s="280"/>
      <c r="BD110" s="280"/>
      <c r="BE110" s="280"/>
      <c r="BF110" s="280"/>
      <c r="BG110" s="280"/>
      <c r="BH110" s="280"/>
      <c r="BI110" s="280"/>
      <c r="BJ110" s="280"/>
      <c r="BK110" s="280"/>
      <c r="BL110" s="42"/>
      <c r="BO110" s="122"/>
      <c r="BP110" s="122"/>
      <c r="BQ110" s="122"/>
      <c r="BR110" s="122"/>
      <c r="BS110" s="122"/>
      <c r="BT110" s="122"/>
      <c r="BU110" s="122"/>
      <c r="BV110" s="122"/>
      <c r="BW110" s="122"/>
      <c r="BX110" s="122"/>
      <c r="BY110" s="122"/>
      <c r="BZ110" s="122"/>
      <c r="CA110" s="124"/>
      <c r="CB110" s="124"/>
      <c r="CC110" s="124"/>
      <c r="CD110" s="124"/>
      <c r="CE110" s="124"/>
      <c r="CF110" s="124"/>
      <c r="CG110" s="124"/>
      <c r="CH110" s="124"/>
      <c r="CI110" s="124"/>
      <c r="CJ110" s="124"/>
      <c r="CK110" s="124"/>
      <c r="CL110" s="124"/>
      <c r="CM110" s="124"/>
      <c r="CN110" s="124"/>
      <c r="CO110" s="124"/>
      <c r="CP110" s="124"/>
      <c r="CQ110" s="124"/>
      <c r="CR110" s="124"/>
      <c r="CS110" s="3"/>
      <c r="CT110" s="3"/>
      <c r="CU110" s="3"/>
      <c r="CV110" s="112"/>
      <c r="CW110" s="112"/>
      <c r="CX110" s="112"/>
      <c r="CY110" s="112"/>
      <c r="CZ110" s="112"/>
      <c r="DA110" s="112"/>
      <c r="DB110" s="112"/>
      <c r="DC110" s="112"/>
      <c r="DD110" s="112"/>
      <c r="DE110" s="112"/>
      <c r="DF110" s="112"/>
      <c r="DG110" s="112"/>
      <c r="DH110" s="112"/>
      <c r="DI110" s="112"/>
      <c r="DJ110" s="112"/>
      <c r="DK110" s="112"/>
      <c r="DL110" s="112"/>
      <c r="DM110" s="112"/>
      <c r="DN110" s="112"/>
      <c r="DO110" s="112"/>
      <c r="DP110" s="112"/>
      <c r="DQ110" s="112"/>
      <c r="DR110" s="112"/>
      <c r="DS110" s="112"/>
      <c r="DT110" s="112"/>
      <c r="DU110" s="112"/>
      <c r="DV110" s="112"/>
      <c r="DW110" s="112"/>
      <c r="DX110" s="112"/>
      <c r="DY110" s="112"/>
      <c r="DZ110" s="112"/>
      <c r="EA110" s="112"/>
      <c r="EB110" s="112"/>
      <c r="EC110" s="112"/>
      <c r="ED110" s="112"/>
      <c r="EE110" s="3"/>
      <c r="EF110" s="3"/>
      <c r="EG110" s="3"/>
      <c r="EH110" s="3"/>
      <c r="EI110" s="3"/>
      <c r="EJ110" s="3"/>
      <c r="EK110" s="3"/>
      <c r="EL110" s="3"/>
      <c r="EM110" s="3"/>
    </row>
    <row r="111" spans="1:143" ht="6" customHeight="1">
      <c r="A111" s="3"/>
      <c r="B111" s="119"/>
      <c r="C111" s="119"/>
      <c r="D111" s="119"/>
      <c r="E111" s="119"/>
      <c r="F111" s="119"/>
      <c r="G111" s="119"/>
      <c r="H111" s="119"/>
      <c r="I111" s="119"/>
      <c r="J111" s="119"/>
      <c r="K111" s="16"/>
      <c r="L111" s="289"/>
      <c r="M111" s="289"/>
      <c r="N111" s="289"/>
      <c r="O111" s="289"/>
      <c r="P111" s="289"/>
      <c r="Q111" s="289"/>
      <c r="R111" s="289"/>
      <c r="S111" s="289"/>
      <c r="T111" s="289"/>
      <c r="U111" s="289"/>
      <c r="V111" s="289"/>
      <c r="W111" s="289"/>
      <c r="X111" s="289"/>
      <c r="Y111" s="289"/>
      <c r="Z111" s="289"/>
      <c r="AA111" s="289"/>
      <c r="AB111" s="289"/>
      <c r="AC111" s="289"/>
      <c r="AD111" s="289"/>
      <c r="AE111" s="289"/>
      <c r="AH111" s="122"/>
      <c r="AI111" s="122"/>
      <c r="AJ111" s="122"/>
      <c r="AK111" s="122"/>
      <c r="AL111" s="122"/>
      <c r="AM111" s="122"/>
      <c r="AN111" s="122"/>
      <c r="AO111" s="122"/>
      <c r="AP111" s="122"/>
      <c r="AQ111" s="122"/>
      <c r="AR111" s="122"/>
      <c r="AS111" s="122"/>
      <c r="AT111" s="280"/>
      <c r="AU111" s="280"/>
      <c r="AV111" s="280"/>
      <c r="AW111" s="280"/>
      <c r="AX111" s="280"/>
      <c r="AY111" s="280"/>
      <c r="AZ111" s="280"/>
      <c r="BA111" s="280"/>
      <c r="BB111" s="280"/>
      <c r="BC111" s="280"/>
      <c r="BD111" s="280"/>
      <c r="BE111" s="280"/>
      <c r="BF111" s="280"/>
      <c r="BG111" s="280"/>
      <c r="BH111" s="280"/>
      <c r="BI111" s="280"/>
      <c r="BJ111" s="280"/>
      <c r="BK111" s="280"/>
      <c r="BO111" s="122" t="s">
        <v>45</v>
      </c>
      <c r="BP111" s="122"/>
      <c r="BQ111" s="122"/>
      <c r="BR111" s="122"/>
      <c r="BS111" s="122"/>
      <c r="BT111" s="122"/>
      <c r="BU111" s="122"/>
      <c r="BV111" s="122"/>
      <c r="BW111" s="122"/>
      <c r="BX111" s="122"/>
      <c r="BY111" s="122"/>
      <c r="BZ111" s="122"/>
      <c r="CA111" s="124"/>
      <c r="CB111" s="124"/>
      <c r="CC111" s="124"/>
      <c r="CD111" s="124"/>
      <c r="CE111" s="124"/>
      <c r="CF111" s="124"/>
      <c r="CG111" s="124"/>
      <c r="CH111" s="124"/>
      <c r="CI111" s="124"/>
      <c r="CJ111" s="124"/>
      <c r="CK111" s="124"/>
      <c r="CL111" s="124"/>
      <c r="CM111" s="124"/>
      <c r="CN111" s="124"/>
      <c r="CO111" s="124"/>
      <c r="CP111" s="124"/>
      <c r="CQ111" s="124"/>
      <c r="CR111" s="124"/>
      <c r="CS111" s="3"/>
      <c r="CT111" s="3"/>
      <c r="CU111" s="3"/>
      <c r="CV111" s="112"/>
      <c r="CW111" s="112"/>
      <c r="CX111" s="112"/>
      <c r="CY111" s="112"/>
      <c r="CZ111" s="112"/>
      <c r="DA111" s="112"/>
      <c r="DB111" s="112"/>
      <c r="DC111" s="112"/>
      <c r="DD111" s="112"/>
      <c r="DE111" s="112"/>
      <c r="DF111" s="112"/>
      <c r="DG111" s="112"/>
      <c r="DH111" s="112"/>
      <c r="DI111" s="112"/>
      <c r="DJ111" s="112"/>
      <c r="DK111" s="112"/>
      <c r="DL111" s="112"/>
      <c r="DM111" s="112"/>
      <c r="DN111" s="112"/>
      <c r="DO111" s="112"/>
      <c r="DP111" s="112"/>
      <c r="DQ111" s="112"/>
      <c r="DR111" s="112"/>
      <c r="DS111" s="112"/>
      <c r="DT111" s="112"/>
      <c r="DU111" s="112"/>
      <c r="DV111" s="112"/>
      <c r="DW111" s="112"/>
      <c r="DX111" s="112"/>
      <c r="DY111" s="112"/>
      <c r="DZ111" s="112"/>
      <c r="EA111" s="112"/>
      <c r="EB111" s="112"/>
      <c r="EC111" s="112"/>
      <c r="ED111" s="112"/>
      <c r="EE111" s="3"/>
      <c r="EF111" s="3"/>
      <c r="EG111" s="3"/>
      <c r="EH111" s="3"/>
      <c r="EI111" s="3"/>
      <c r="EJ111" s="3"/>
      <c r="EK111" s="3"/>
      <c r="EL111" s="3"/>
      <c r="EM111" s="3"/>
    </row>
    <row r="112" spans="1:143" ht="6" customHeight="1">
      <c r="A112" s="3"/>
      <c r="B112" s="119"/>
      <c r="C112" s="119"/>
      <c r="D112" s="119"/>
      <c r="E112" s="119"/>
      <c r="F112" s="119"/>
      <c r="G112" s="119"/>
      <c r="H112" s="119"/>
      <c r="I112" s="119"/>
      <c r="J112" s="119"/>
      <c r="K112" s="25"/>
      <c r="L112" s="289"/>
      <c r="M112" s="289"/>
      <c r="N112" s="289"/>
      <c r="O112" s="289"/>
      <c r="P112" s="289"/>
      <c r="Q112" s="289"/>
      <c r="R112" s="289"/>
      <c r="S112" s="289"/>
      <c r="T112" s="289"/>
      <c r="U112" s="289"/>
      <c r="V112" s="289"/>
      <c r="W112" s="289"/>
      <c r="X112" s="289"/>
      <c r="Y112" s="289"/>
      <c r="Z112" s="289"/>
      <c r="AA112" s="289"/>
      <c r="AB112" s="289"/>
      <c r="AC112" s="289"/>
      <c r="AD112" s="289"/>
      <c r="AE112" s="289"/>
      <c r="AH112" s="119" t="s">
        <v>29</v>
      </c>
      <c r="AI112" s="119"/>
      <c r="AJ112" s="119"/>
      <c r="AK112" s="119"/>
      <c r="AL112" s="119"/>
      <c r="AM112" s="119"/>
      <c r="AN112" s="119"/>
      <c r="AO112" s="119"/>
      <c r="AP112" s="119"/>
      <c r="AQ112" s="119"/>
      <c r="AR112" s="119"/>
      <c r="AS112" s="119"/>
      <c r="AT112" s="120"/>
      <c r="AU112" s="120"/>
      <c r="AV112" s="120"/>
      <c r="AW112" s="120"/>
      <c r="AX112" s="120"/>
      <c r="AY112" s="120"/>
      <c r="AZ112" s="120"/>
      <c r="BA112" s="120"/>
      <c r="BB112" s="120"/>
      <c r="BC112" s="120"/>
      <c r="BD112" s="120"/>
      <c r="BE112" s="120"/>
      <c r="BF112" s="120"/>
      <c r="BG112" s="120"/>
      <c r="BH112" s="120"/>
      <c r="BI112" s="120"/>
      <c r="BJ112" s="120"/>
      <c r="BK112" s="120"/>
      <c r="BL112" s="42"/>
      <c r="BO112" s="122"/>
      <c r="BP112" s="122"/>
      <c r="BQ112" s="122"/>
      <c r="BR112" s="122"/>
      <c r="BS112" s="122"/>
      <c r="BT112" s="122"/>
      <c r="BU112" s="122"/>
      <c r="BV112" s="122"/>
      <c r="BW112" s="122"/>
      <c r="BX112" s="122"/>
      <c r="BY112" s="122"/>
      <c r="BZ112" s="122"/>
      <c r="CA112" s="124"/>
      <c r="CB112" s="124"/>
      <c r="CC112" s="124"/>
      <c r="CD112" s="124"/>
      <c r="CE112" s="124"/>
      <c r="CF112" s="124"/>
      <c r="CG112" s="124"/>
      <c r="CH112" s="124"/>
      <c r="CI112" s="124"/>
      <c r="CJ112" s="124"/>
      <c r="CK112" s="124"/>
      <c r="CL112" s="124"/>
      <c r="CM112" s="124"/>
      <c r="CN112" s="124"/>
      <c r="CO112" s="124"/>
      <c r="CP112" s="124"/>
      <c r="CQ112" s="124"/>
      <c r="CR112" s="124"/>
      <c r="CS112" s="3"/>
      <c r="CT112" s="3"/>
      <c r="CU112" s="3"/>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c r="EB112" s="112"/>
      <c r="EC112" s="112"/>
      <c r="ED112" s="112"/>
      <c r="EE112" s="3"/>
      <c r="EF112" s="3"/>
      <c r="EG112" s="3"/>
      <c r="EH112" s="3"/>
      <c r="EI112" s="3"/>
      <c r="EJ112" s="3"/>
      <c r="EK112" s="3"/>
      <c r="EL112" s="3"/>
      <c r="EM112" s="3"/>
    </row>
    <row r="113" spans="1:143" ht="6" customHeight="1">
      <c r="A113" s="3"/>
      <c r="B113" s="125" t="s">
        <v>58</v>
      </c>
      <c r="C113" s="125"/>
      <c r="D113" s="125"/>
      <c r="E113" s="125"/>
      <c r="F113" s="125"/>
      <c r="G113" s="125"/>
      <c r="H113" s="125"/>
      <c r="I113" s="125"/>
      <c r="J113" s="125"/>
      <c r="K113" s="16"/>
      <c r="L113" s="288"/>
      <c r="M113" s="288"/>
      <c r="N113" s="288"/>
      <c r="O113" s="288"/>
      <c r="P113" s="288"/>
      <c r="Q113" s="288"/>
      <c r="R113" s="288"/>
      <c r="S113" s="288"/>
      <c r="T113" s="288"/>
      <c r="U113" s="288"/>
      <c r="V113" s="288"/>
      <c r="W113" s="288"/>
      <c r="X113" s="288"/>
      <c r="Y113" s="288"/>
      <c r="Z113" s="288"/>
      <c r="AA113" s="288"/>
      <c r="AB113" s="288"/>
      <c r="AC113" s="288"/>
      <c r="AD113" s="288"/>
      <c r="AE113" s="288"/>
      <c r="AF113" s="42"/>
      <c r="AH113" s="119"/>
      <c r="AI113" s="119"/>
      <c r="AJ113" s="119"/>
      <c r="AK113" s="119"/>
      <c r="AL113" s="119"/>
      <c r="AM113" s="119"/>
      <c r="AN113" s="119"/>
      <c r="AO113" s="119"/>
      <c r="AP113" s="119"/>
      <c r="AQ113" s="119"/>
      <c r="AR113" s="119"/>
      <c r="AS113" s="119"/>
      <c r="AT113" s="120"/>
      <c r="AU113" s="120"/>
      <c r="AV113" s="120"/>
      <c r="AW113" s="120"/>
      <c r="AX113" s="120"/>
      <c r="AY113" s="120"/>
      <c r="AZ113" s="120"/>
      <c r="BA113" s="120"/>
      <c r="BB113" s="120"/>
      <c r="BC113" s="120"/>
      <c r="BD113" s="120"/>
      <c r="BE113" s="120"/>
      <c r="BF113" s="120"/>
      <c r="BG113" s="120"/>
      <c r="BH113" s="120"/>
      <c r="BI113" s="120"/>
      <c r="BJ113" s="120"/>
      <c r="BK113" s="120"/>
      <c r="BO113" s="119" t="s">
        <v>59</v>
      </c>
      <c r="BP113" s="119"/>
      <c r="BQ113" s="119"/>
      <c r="BR113" s="119"/>
      <c r="BS113" s="119"/>
      <c r="BT113" s="119"/>
      <c r="BU113" s="119"/>
      <c r="BV113" s="119"/>
      <c r="BW113" s="119"/>
      <c r="BX113" s="119"/>
      <c r="BY113" s="119"/>
      <c r="BZ113" s="119"/>
      <c r="CA113" s="120"/>
      <c r="CB113" s="120"/>
      <c r="CC113" s="120"/>
      <c r="CD113" s="120"/>
      <c r="CE113" s="120"/>
      <c r="CF113" s="120"/>
      <c r="CG113" s="120"/>
      <c r="CH113" s="120"/>
      <c r="CI113" s="120"/>
      <c r="CJ113" s="120"/>
      <c r="CK113" s="120"/>
      <c r="CL113" s="120"/>
      <c r="CM113" s="120"/>
      <c r="CN113" s="120"/>
      <c r="CO113" s="120"/>
      <c r="CP113" s="120"/>
      <c r="CQ113" s="120"/>
      <c r="CR113" s="120"/>
      <c r="CS113" s="3"/>
      <c r="CT113" s="3"/>
      <c r="CU113" s="3"/>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c r="EB113" s="112"/>
      <c r="EC113" s="112"/>
      <c r="ED113" s="112"/>
      <c r="EE113" s="3"/>
      <c r="EF113" s="3"/>
      <c r="EG113" s="3"/>
      <c r="EH113" s="3"/>
      <c r="EI113" s="3"/>
      <c r="EJ113" s="3"/>
      <c r="EK113" s="3"/>
      <c r="EL113" s="3"/>
      <c r="EM113" s="3"/>
    </row>
    <row r="114" spans="1:143" ht="6" customHeight="1">
      <c r="A114" s="3"/>
      <c r="B114" s="119"/>
      <c r="C114" s="119"/>
      <c r="D114" s="119"/>
      <c r="E114" s="119"/>
      <c r="F114" s="119"/>
      <c r="G114" s="119"/>
      <c r="H114" s="119"/>
      <c r="I114" s="119"/>
      <c r="J114" s="119"/>
      <c r="K114" s="16"/>
      <c r="L114" s="289"/>
      <c r="M114" s="289"/>
      <c r="N114" s="289"/>
      <c r="O114" s="289"/>
      <c r="P114" s="289"/>
      <c r="Q114" s="289"/>
      <c r="R114" s="289"/>
      <c r="S114" s="289"/>
      <c r="T114" s="289"/>
      <c r="U114" s="289"/>
      <c r="V114" s="289"/>
      <c r="W114" s="289"/>
      <c r="X114" s="289"/>
      <c r="Y114" s="289"/>
      <c r="Z114" s="289"/>
      <c r="AA114" s="289"/>
      <c r="AB114" s="289"/>
      <c r="AC114" s="289"/>
      <c r="AD114" s="289"/>
      <c r="AE114" s="289"/>
      <c r="AH114" s="119"/>
      <c r="AI114" s="119"/>
      <c r="AJ114" s="119"/>
      <c r="AK114" s="119"/>
      <c r="AL114" s="119"/>
      <c r="AM114" s="119"/>
      <c r="AN114" s="119"/>
      <c r="AO114" s="119"/>
      <c r="AP114" s="119"/>
      <c r="AQ114" s="119"/>
      <c r="AR114" s="119"/>
      <c r="AS114" s="119"/>
      <c r="AT114" s="120"/>
      <c r="AU114" s="120"/>
      <c r="AV114" s="120"/>
      <c r="AW114" s="120"/>
      <c r="AX114" s="120"/>
      <c r="AY114" s="120"/>
      <c r="AZ114" s="120"/>
      <c r="BA114" s="120"/>
      <c r="BB114" s="120"/>
      <c r="BC114" s="120"/>
      <c r="BD114" s="120"/>
      <c r="BE114" s="120"/>
      <c r="BF114" s="120"/>
      <c r="BG114" s="120"/>
      <c r="BH114" s="120"/>
      <c r="BI114" s="120"/>
      <c r="BJ114" s="120"/>
      <c r="BK114" s="120"/>
      <c r="BO114" s="119"/>
      <c r="BP114" s="119"/>
      <c r="BQ114" s="119"/>
      <c r="BR114" s="119"/>
      <c r="BS114" s="119"/>
      <c r="BT114" s="119"/>
      <c r="BU114" s="119"/>
      <c r="BV114" s="119"/>
      <c r="BW114" s="119"/>
      <c r="BX114" s="119"/>
      <c r="BY114" s="119"/>
      <c r="BZ114" s="119"/>
      <c r="CA114" s="120"/>
      <c r="CB114" s="120"/>
      <c r="CC114" s="120"/>
      <c r="CD114" s="120"/>
      <c r="CE114" s="120"/>
      <c r="CF114" s="120"/>
      <c r="CG114" s="120"/>
      <c r="CH114" s="120"/>
      <c r="CI114" s="120"/>
      <c r="CJ114" s="120"/>
      <c r="CK114" s="120"/>
      <c r="CL114" s="120"/>
      <c r="CM114" s="120"/>
      <c r="CN114" s="120"/>
      <c r="CO114" s="120"/>
      <c r="CP114" s="120"/>
      <c r="CQ114" s="120"/>
      <c r="CR114" s="120"/>
      <c r="CS114" s="3"/>
      <c r="CT114" s="3"/>
      <c r="CU114" s="3"/>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2"/>
      <c r="DQ114" s="112"/>
      <c r="DR114" s="112"/>
      <c r="DS114" s="112"/>
      <c r="DT114" s="112"/>
      <c r="DU114" s="112"/>
      <c r="DV114" s="112"/>
      <c r="DW114" s="112"/>
      <c r="DX114" s="112"/>
      <c r="DY114" s="112"/>
      <c r="DZ114" s="112"/>
      <c r="EA114" s="112"/>
      <c r="EB114" s="112"/>
      <c r="EC114" s="112"/>
      <c r="ED114" s="112"/>
      <c r="EE114" s="3"/>
      <c r="EF114" s="3"/>
      <c r="EG114" s="3"/>
      <c r="EH114" s="3"/>
      <c r="EI114" s="3"/>
      <c r="EJ114" s="3"/>
      <c r="EK114" s="3"/>
      <c r="EL114" s="3"/>
      <c r="EM114" s="3"/>
    </row>
    <row r="115" spans="1:143" ht="6" customHeight="1">
      <c r="A115" s="3"/>
      <c r="B115" s="119"/>
      <c r="C115" s="119"/>
      <c r="D115" s="119"/>
      <c r="E115" s="119"/>
      <c r="F115" s="119"/>
      <c r="G115" s="119"/>
      <c r="H115" s="119"/>
      <c r="I115" s="119"/>
      <c r="J115" s="119"/>
      <c r="K115" s="25"/>
      <c r="L115" s="289"/>
      <c r="M115" s="289"/>
      <c r="N115" s="289"/>
      <c r="O115" s="289"/>
      <c r="P115" s="289"/>
      <c r="Q115" s="289"/>
      <c r="R115" s="289"/>
      <c r="S115" s="289"/>
      <c r="T115" s="289"/>
      <c r="U115" s="289"/>
      <c r="V115" s="289"/>
      <c r="W115" s="289"/>
      <c r="X115" s="289"/>
      <c r="Y115" s="289"/>
      <c r="Z115" s="289"/>
      <c r="AA115" s="289"/>
      <c r="AB115" s="289"/>
      <c r="AC115" s="289"/>
      <c r="AD115" s="289"/>
      <c r="AE115" s="289"/>
      <c r="AH115" s="122" t="s">
        <v>60</v>
      </c>
      <c r="AI115" s="122"/>
      <c r="AJ115" s="122"/>
      <c r="AK115" s="122"/>
      <c r="AL115" s="122"/>
      <c r="AM115" s="122"/>
      <c r="AN115" s="122"/>
      <c r="AO115" s="122"/>
      <c r="AP115" s="122"/>
      <c r="AQ115" s="122"/>
      <c r="AR115" s="122"/>
      <c r="AS115" s="122"/>
      <c r="AT115" s="280"/>
      <c r="AU115" s="280"/>
      <c r="AV115" s="280"/>
      <c r="AW115" s="280"/>
      <c r="AX115" s="280"/>
      <c r="AY115" s="280"/>
      <c r="AZ115" s="280"/>
      <c r="BA115" s="280"/>
      <c r="BB115" s="280"/>
      <c r="BC115" s="280"/>
      <c r="BD115" s="280"/>
      <c r="BE115" s="280"/>
      <c r="BF115" s="280"/>
      <c r="BG115" s="280"/>
      <c r="BH115" s="280"/>
      <c r="BI115" s="280"/>
      <c r="BJ115" s="280"/>
      <c r="BK115" s="280"/>
      <c r="BL115" s="42"/>
      <c r="BO115" s="119"/>
      <c r="BP115" s="119"/>
      <c r="BQ115" s="119"/>
      <c r="BR115" s="119"/>
      <c r="BS115" s="119"/>
      <c r="BT115" s="119"/>
      <c r="BU115" s="119"/>
      <c r="BV115" s="119"/>
      <c r="BW115" s="119"/>
      <c r="BX115" s="119"/>
      <c r="BY115" s="119"/>
      <c r="BZ115" s="119"/>
      <c r="CA115" s="120"/>
      <c r="CB115" s="120"/>
      <c r="CC115" s="120"/>
      <c r="CD115" s="120"/>
      <c r="CE115" s="120"/>
      <c r="CF115" s="120"/>
      <c r="CG115" s="120"/>
      <c r="CH115" s="120"/>
      <c r="CI115" s="120"/>
      <c r="CJ115" s="120"/>
      <c r="CK115" s="120"/>
      <c r="CL115" s="120"/>
      <c r="CM115" s="120"/>
      <c r="CN115" s="120"/>
      <c r="CO115" s="120"/>
      <c r="CP115" s="120"/>
      <c r="CQ115" s="120"/>
      <c r="CR115" s="120"/>
      <c r="CS115" s="3"/>
      <c r="CT115" s="3"/>
      <c r="CU115" s="110"/>
      <c r="CV115" s="110"/>
      <c r="CW115" s="110"/>
      <c r="CX115" s="110"/>
      <c r="CY115" s="110"/>
      <c r="CZ115" s="110"/>
      <c r="DA115" s="110"/>
      <c r="DB115" s="110"/>
      <c r="DC115" s="110"/>
      <c r="DD115" s="110"/>
      <c r="DE115" s="110"/>
      <c r="DF115" s="110"/>
      <c r="DG115" s="110"/>
      <c r="DH115" s="110"/>
      <c r="DI115" s="110"/>
      <c r="DJ115" s="110"/>
      <c r="DK115" s="110"/>
      <c r="DL115" s="110"/>
      <c r="DM115" s="110"/>
      <c r="DN115" s="112"/>
      <c r="DO115" s="112"/>
      <c r="DP115" s="112"/>
      <c r="DQ115" s="112"/>
      <c r="DR115" s="112"/>
      <c r="DS115" s="112"/>
      <c r="DT115" s="112"/>
      <c r="DU115" s="112"/>
      <c r="DV115" s="112"/>
      <c r="DW115" s="112"/>
      <c r="DX115" s="112"/>
      <c r="DY115" s="112"/>
      <c r="DZ115" s="112"/>
      <c r="EA115" s="112"/>
      <c r="EB115" s="112"/>
      <c r="EC115" s="112"/>
      <c r="ED115" s="112"/>
      <c r="EE115" s="3"/>
      <c r="EF115" s="3"/>
      <c r="EG115" s="3"/>
      <c r="EH115" s="3"/>
      <c r="EI115" s="3"/>
      <c r="EJ115" s="3"/>
      <c r="EK115" s="3"/>
      <c r="EL115" s="3"/>
      <c r="EM115" s="3"/>
    </row>
    <row r="116" spans="1:143" ht="6" customHeight="1">
      <c r="A116" s="3"/>
      <c r="B116" s="290" t="s">
        <v>24</v>
      </c>
      <c r="C116" s="290"/>
      <c r="D116" s="290"/>
      <c r="E116" s="290"/>
      <c r="F116" s="290"/>
      <c r="G116" s="290"/>
      <c r="H116" s="290"/>
      <c r="I116" s="290"/>
      <c r="J116" s="290"/>
      <c r="K116" s="52"/>
      <c r="L116" s="303"/>
      <c r="M116" s="303"/>
      <c r="N116" s="303"/>
      <c r="O116" s="303"/>
      <c r="P116" s="32"/>
      <c r="Q116" s="32"/>
      <c r="R116" s="305" t="s">
        <v>55</v>
      </c>
      <c r="S116" s="305"/>
      <c r="T116" s="305"/>
      <c r="U116" s="305"/>
      <c r="V116" s="305"/>
      <c r="W116" s="305"/>
      <c r="X116" s="305"/>
      <c r="Y116" s="305"/>
      <c r="Z116" s="54"/>
      <c r="AA116" s="307" t="str">
        <f>IF(AND('保守申込書 (記入例)'!L74="",'保守申込書 (記入例)'!BH74=""),"",IF(AND('保守申込書 (記入例)'!L74&lt;&gt;"",'保守申込書 (記入例)'!BH74&lt;&gt;""),"D2","D1"))</f>
        <v>D1</v>
      </c>
      <c r="AB116" s="307"/>
      <c r="AC116" s="307"/>
      <c r="AD116" s="307"/>
      <c r="AE116" s="307"/>
      <c r="AF116" s="42"/>
      <c r="AH116" s="122"/>
      <c r="AI116" s="122"/>
      <c r="AJ116" s="122"/>
      <c r="AK116" s="122"/>
      <c r="AL116" s="122"/>
      <c r="AM116" s="122"/>
      <c r="AN116" s="122"/>
      <c r="AO116" s="122"/>
      <c r="AP116" s="122"/>
      <c r="AQ116" s="122"/>
      <c r="AR116" s="122"/>
      <c r="AS116" s="122"/>
      <c r="AT116" s="280"/>
      <c r="AU116" s="280"/>
      <c r="AV116" s="280"/>
      <c r="AW116" s="280"/>
      <c r="AX116" s="280"/>
      <c r="AY116" s="280"/>
      <c r="AZ116" s="280"/>
      <c r="BA116" s="280"/>
      <c r="BB116" s="280"/>
      <c r="BC116" s="280"/>
      <c r="BD116" s="280"/>
      <c r="BE116" s="280"/>
      <c r="BF116" s="280"/>
      <c r="BG116" s="280"/>
      <c r="BH116" s="280"/>
      <c r="BI116" s="280"/>
      <c r="BJ116" s="280"/>
      <c r="BK116" s="280"/>
      <c r="BO116" s="119" t="s">
        <v>46</v>
      </c>
      <c r="BP116" s="119"/>
      <c r="BQ116" s="119"/>
      <c r="BR116" s="119"/>
      <c r="BS116" s="119"/>
      <c r="BT116" s="119"/>
      <c r="BU116" s="119"/>
      <c r="BV116" s="119"/>
      <c r="BW116" s="119"/>
      <c r="BX116" s="119"/>
      <c r="BY116" s="119"/>
      <c r="BZ116" s="119"/>
      <c r="CA116" s="323"/>
      <c r="CB116" s="323"/>
      <c r="CC116" s="323"/>
      <c r="CD116" s="323"/>
      <c r="CE116" s="323"/>
      <c r="CF116" s="323"/>
      <c r="CG116" s="323"/>
      <c r="CH116" s="323"/>
      <c r="CI116" s="323"/>
      <c r="CJ116" s="323"/>
      <c r="CK116" s="323"/>
      <c r="CL116" s="323"/>
      <c r="CM116" s="323"/>
      <c r="CN116" s="323"/>
      <c r="CO116" s="323"/>
      <c r="CP116" s="323"/>
      <c r="CQ116" s="323"/>
      <c r="CR116" s="323"/>
      <c r="CS116" s="3"/>
      <c r="CT116" s="3"/>
      <c r="CU116" s="110"/>
      <c r="CV116" s="109" t="s">
        <v>53</v>
      </c>
      <c r="CW116" s="110"/>
      <c r="CX116" s="110"/>
      <c r="CY116" s="110"/>
      <c r="CZ116" s="109" t="s">
        <v>54</v>
      </c>
      <c r="DA116" s="110"/>
      <c r="DB116" s="110"/>
      <c r="DC116" s="110"/>
      <c r="DD116" s="110"/>
      <c r="DE116" s="110"/>
      <c r="DF116" s="110"/>
      <c r="DG116" s="110"/>
      <c r="DH116" s="110"/>
      <c r="DI116" s="110"/>
      <c r="DJ116" s="110"/>
      <c r="DK116" s="110"/>
      <c r="DL116" s="110"/>
      <c r="DM116" s="110"/>
      <c r="DN116" s="112"/>
      <c r="DO116" s="112"/>
      <c r="DP116" s="112"/>
      <c r="DQ116" s="112"/>
      <c r="DR116" s="112"/>
      <c r="DS116" s="112"/>
      <c r="DT116" s="112"/>
      <c r="DU116" s="112"/>
      <c r="DV116" s="112"/>
      <c r="DW116" s="112"/>
      <c r="DX116" s="112"/>
      <c r="DY116" s="112"/>
      <c r="DZ116" s="112"/>
      <c r="EA116" s="112"/>
      <c r="EB116" s="112"/>
      <c r="EC116" s="112"/>
      <c r="ED116" s="112"/>
      <c r="EE116" s="3"/>
      <c r="EF116" s="3"/>
      <c r="EG116" s="3"/>
      <c r="EH116" s="3"/>
      <c r="EI116" s="3"/>
      <c r="EJ116" s="3"/>
      <c r="EK116" s="3"/>
      <c r="EL116" s="3"/>
      <c r="EM116" s="3"/>
    </row>
    <row r="117" spans="1:143" ht="6" customHeight="1">
      <c r="A117" s="3"/>
      <c r="B117" s="122"/>
      <c r="C117" s="122"/>
      <c r="D117" s="122"/>
      <c r="E117" s="122"/>
      <c r="F117" s="122"/>
      <c r="G117" s="122"/>
      <c r="H117" s="122"/>
      <c r="I117" s="122"/>
      <c r="J117" s="122"/>
      <c r="K117" s="53"/>
      <c r="L117" s="304"/>
      <c r="M117" s="304"/>
      <c r="N117" s="304"/>
      <c r="O117" s="304"/>
      <c r="P117" s="32"/>
      <c r="Q117" s="32"/>
      <c r="R117" s="306"/>
      <c r="S117" s="306"/>
      <c r="T117" s="306"/>
      <c r="U117" s="306"/>
      <c r="V117" s="306"/>
      <c r="W117" s="306"/>
      <c r="X117" s="306"/>
      <c r="Y117" s="306"/>
      <c r="Z117" s="55"/>
      <c r="AA117" s="308"/>
      <c r="AB117" s="308"/>
      <c r="AC117" s="308"/>
      <c r="AD117" s="308"/>
      <c r="AE117" s="308"/>
      <c r="AF117" s="42"/>
      <c r="AH117" s="122" t="s">
        <v>30</v>
      </c>
      <c r="AI117" s="122"/>
      <c r="AJ117" s="122"/>
      <c r="AK117" s="122"/>
      <c r="AL117" s="122"/>
      <c r="AM117" s="122"/>
      <c r="AN117" s="122"/>
      <c r="AO117" s="122"/>
      <c r="AP117" s="122"/>
      <c r="AQ117" s="122"/>
      <c r="AR117" s="122"/>
      <c r="AS117" s="122"/>
      <c r="AT117" s="124"/>
      <c r="AU117" s="124"/>
      <c r="AV117" s="124"/>
      <c r="AW117" s="124"/>
      <c r="AX117" s="124"/>
      <c r="AY117" s="124"/>
      <c r="AZ117" s="124"/>
      <c r="BA117" s="124"/>
      <c r="BB117" s="124"/>
      <c r="BC117" s="124"/>
      <c r="BD117" s="124"/>
      <c r="BE117" s="124"/>
      <c r="BF117" s="124"/>
      <c r="BG117" s="124"/>
      <c r="BH117" s="124"/>
      <c r="BI117" s="124"/>
      <c r="BJ117" s="124"/>
      <c r="BK117" s="124"/>
      <c r="BL117" s="42"/>
      <c r="BO117" s="119"/>
      <c r="BP117" s="119"/>
      <c r="BQ117" s="119"/>
      <c r="BR117" s="119"/>
      <c r="BS117" s="119"/>
      <c r="BT117" s="119"/>
      <c r="BU117" s="119"/>
      <c r="BV117" s="119"/>
      <c r="BW117" s="119"/>
      <c r="BX117" s="119"/>
      <c r="BY117" s="119"/>
      <c r="BZ117" s="119"/>
      <c r="CA117" s="323"/>
      <c r="CB117" s="323"/>
      <c r="CC117" s="323"/>
      <c r="CD117" s="323"/>
      <c r="CE117" s="323"/>
      <c r="CF117" s="323"/>
      <c r="CG117" s="323"/>
      <c r="CH117" s="323"/>
      <c r="CI117" s="323"/>
      <c r="CJ117" s="323"/>
      <c r="CK117" s="323"/>
      <c r="CL117" s="323"/>
      <c r="CM117" s="323"/>
      <c r="CN117" s="323"/>
      <c r="CO117" s="323"/>
      <c r="CP117" s="323"/>
      <c r="CQ117" s="323"/>
      <c r="CR117" s="323"/>
      <c r="CS117" s="3"/>
      <c r="CT117" s="3"/>
      <c r="CU117" s="110"/>
      <c r="CV117" s="109"/>
      <c r="CW117" s="110"/>
      <c r="CX117" s="110"/>
      <c r="CY117" s="110"/>
      <c r="CZ117" s="109" t="str">
        <f>IF(AND('保守申込書 (記入例)'!L74="",'保守申込書 (記入例)'!BH74=""),"",IF(AND('保守申込書 (記入例)'!L74&lt;&gt;"",'保守申込書 (記入例)'!BH74&lt;&gt;""),"D2","D1"))</f>
        <v>D1</v>
      </c>
      <c r="DA117" s="110"/>
      <c r="DB117" s="110"/>
      <c r="DC117" s="110"/>
      <c r="DD117" s="110"/>
      <c r="DE117" s="110"/>
      <c r="DF117" s="110"/>
      <c r="DG117" s="110"/>
      <c r="DH117" s="110"/>
      <c r="DI117" s="110"/>
      <c r="DJ117" s="110"/>
      <c r="DK117" s="110"/>
      <c r="DL117" s="110"/>
      <c r="DM117" s="110"/>
      <c r="DN117" s="112"/>
      <c r="DO117" s="112"/>
      <c r="DP117" s="112"/>
      <c r="DQ117" s="112"/>
      <c r="DR117" s="112"/>
      <c r="DS117" s="112"/>
      <c r="DT117" s="112"/>
      <c r="DU117" s="112"/>
      <c r="DV117" s="112"/>
      <c r="DW117" s="112"/>
      <c r="DX117" s="112"/>
      <c r="DY117" s="112"/>
      <c r="DZ117" s="112"/>
      <c r="EA117" s="112"/>
      <c r="EB117" s="112"/>
      <c r="EC117" s="112"/>
      <c r="ED117" s="112"/>
      <c r="EE117" s="3"/>
      <c r="EF117" s="3"/>
      <c r="EG117" s="3"/>
      <c r="EH117" s="3"/>
      <c r="EI117" s="3"/>
      <c r="EJ117" s="3"/>
      <c r="EK117" s="3"/>
      <c r="EL117" s="3"/>
      <c r="EM117" s="3"/>
    </row>
    <row r="118" spans="1:143" ht="6" customHeight="1">
      <c r="A118" s="3"/>
      <c r="B118" s="290" t="s">
        <v>25</v>
      </c>
      <c r="C118" s="290"/>
      <c r="D118" s="290"/>
      <c r="E118" s="290"/>
      <c r="F118" s="290"/>
      <c r="G118" s="290"/>
      <c r="H118" s="290"/>
      <c r="I118" s="290"/>
      <c r="J118" s="290"/>
      <c r="K118" s="16"/>
      <c r="L118" s="318"/>
      <c r="M118" s="318"/>
      <c r="N118" s="318"/>
      <c r="O118" s="318"/>
      <c r="P118" s="318"/>
      <c r="Q118" s="318"/>
      <c r="R118" s="318"/>
      <c r="S118" s="318"/>
      <c r="T118" s="318"/>
      <c r="U118" s="318"/>
      <c r="V118" s="318"/>
      <c r="W118" s="318"/>
      <c r="X118" s="318"/>
      <c r="Y118" s="318"/>
      <c r="Z118" s="318"/>
      <c r="AA118" s="319"/>
      <c r="AB118" s="319"/>
      <c r="AC118" s="319"/>
      <c r="AD118" s="319"/>
      <c r="AE118" s="319"/>
      <c r="AF118" s="42"/>
      <c r="AH118" s="122"/>
      <c r="AI118" s="122"/>
      <c r="AJ118" s="122"/>
      <c r="AK118" s="122"/>
      <c r="AL118" s="122"/>
      <c r="AM118" s="122"/>
      <c r="AN118" s="122"/>
      <c r="AO118" s="122"/>
      <c r="AP118" s="122"/>
      <c r="AQ118" s="122"/>
      <c r="AR118" s="122"/>
      <c r="AS118" s="122"/>
      <c r="AT118" s="124"/>
      <c r="AU118" s="124"/>
      <c r="AV118" s="124"/>
      <c r="AW118" s="124"/>
      <c r="AX118" s="124"/>
      <c r="AY118" s="124"/>
      <c r="AZ118" s="124"/>
      <c r="BA118" s="124"/>
      <c r="BB118" s="124"/>
      <c r="BC118" s="124"/>
      <c r="BD118" s="124"/>
      <c r="BE118" s="124"/>
      <c r="BF118" s="124"/>
      <c r="BG118" s="124"/>
      <c r="BH118" s="124"/>
      <c r="BI118" s="124"/>
      <c r="BJ118" s="124"/>
      <c r="BK118" s="124"/>
      <c r="BL118" s="42"/>
      <c r="BO118" s="119"/>
      <c r="BP118" s="119"/>
      <c r="BQ118" s="119"/>
      <c r="BR118" s="119"/>
      <c r="BS118" s="119"/>
      <c r="BT118" s="119"/>
      <c r="BU118" s="119"/>
      <c r="BV118" s="119"/>
      <c r="BW118" s="119"/>
      <c r="BX118" s="119"/>
      <c r="BY118" s="119"/>
      <c r="BZ118" s="119"/>
      <c r="CA118" s="323"/>
      <c r="CB118" s="323"/>
      <c r="CC118" s="323"/>
      <c r="CD118" s="323"/>
      <c r="CE118" s="323"/>
      <c r="CF118" s="323"/>
      <c r="CG118" s="323"/>
      <c r="CH118" s="323"/>
      <c r="CI118" s="323"/>
      <c r="CJ118" s="323"/>
      <c r="CK118" s="323"/>
      <c r="CL118" s="323"/>
      <c r="CM118" s="323"/>
      <c r="CN118" s="323"/>
      <c r="CO118" s="323"/>
      <c r="CP118" s="323"/>
      <c r="CQ118" s="323"/>
      <c r="CR118" s="323"/>
      <c r="CS118" s="3"/>
      <c r="CT118" s="3"/>
      <c r="CU118" s="110"/>
      <c r="CV118" s="109" t="s">
        <v>37</v>
      </c>
      <c r="CW118" s="110"/>
      <c r="CX118" s="110"/>
      <c r="CY118" s="110"/>
      <c r="CZ118" s="109" t="s">
        <v>61</v>
      </c>
      <c r="DA118" s="110"/>
      <c r="DB118" s="110"/>
      <c r="DC118" s="110"/>
      <c r="DD118" s="110"/>
      <c r="DE118" s="110"/>
      <c r="DF118" s="110"/>
      <c r="DG118" s="110"/>
      <c r="DH118" s="110"/>
      <c r="DI118" s="110"/>
      <c r="DJ118" s="110"/>
      <c r="DK118" s="110"/>
      <c r="DL118" s="110"/>
      <c r="DM118" s="110"/>
      <c r="DN118" s="112"/>
      <c r="DO118" s="112"/>
      <c r="DP118" s="112"/>
      <c r="DQ118" s="112"/>
      <c r="DR118" s="112"/>
      <c r="DS118" s="112"/>
      <c r="DT118" s="112"/>
      <c r="DU118" s="112"/>
      <c r="DV118" s="112"/>
      <c r="DW118" s="112"/>
      <c r="DX118" s="112"/>
      <c r="DY118" s="112"/>
      <c r="DZ118" s="112"/>
      <c r="EA118" s="112"/>
      <c r="EB118" s="112"/>
      <c r="EC118" s="112"/>
      <c r="ED118" s="112"/>
      <c r="EE118" s="3"/>
      <c r="EF118" s="3"/>
      <c r="EG118" s="3"/>
      <c r="EH118" s="3"/>
      <c r="EI118" s="3"/>
      <c r="EJ118" s="3"/>
      <c r="EK118" s="3"/>
      <c r="EL118" s="3"/>
      <c r="EM118" s="3"/>
    </row>
    <row r="119" spans="1:143" ht="6" customHeight="1">
      <c r="A119" s="3"/>
      <c r="B119" s="122"/>
      <c r="C119" s="122"/>
      <c r="D119" s="122"/>
      <c r="E119" s="122"/>
      <c r="F119" s="122"/>
      <c r="G119" s="122"/>
      <c r="H119" s="122"/>
      <c r="I119" s="122"/>
      <c r="J119" s="122"/>
      <c r="K119" s="25"/>
      <c r="L119" s="309"/>
      <c r="M119" s="309"/>
      <c r="N119" s="309"/>
      <c r="O119" s="309"/>
      <c r="P119" s="309"/>
      <c r="Q119" s="309"/>
      <c r="R119" s="309"/>
      <c r="S119" s="309"/>
      <c r="T119" s="309"/>
      <c r="U119" s="309"/>
      <c r="V119" s="309"/>
      <c r="W119" s="309"/>
      <c r="X119" s="309"/>
      <c r="Y119" s="309"/>
      <c r="Z119" s="309"/>
      <c r="AA119" s="320"/>
      <c r="AB119" s="320"/>
      <c r="AC119" s="320"/>
      <c r="AD119" s="320"/>
      <c r="AE119" s="320"/>
      <c r="AH119" s="181" t="s">
        <v>31</v>
      </c>
      <c r="AI119" s="181"/>
      <c r="AJ119" s="181"/>
      <c r="AK119" s="181"/>
      <c r="AL119" s="181"/>
      <c r="AM119" s="181"/>
      <c r="AN119" s="181"/>
      <c r="AO119" s="181"/>
      <c r="AP119" s="181"/>
      <c r="AQ119" s="181"/>
      <c r="AR119" s="181"/>
      <c r="AS119" s="181"/>
      <c r="AT119" s="314"/>
      <c r="AU119" s="314"/>
      <c r="AV119" s="314"/>
      <c r="AW119" s="314"/>
      <c r="AX119" s="314"/>
      <c r="AY119" s="314"/>
      <c r="AZ119" s="314"/>
      <c r="BA119" s="314"/>
      <c r="BB119" s="314"/>
      <c r="BC119" s="314"/>
      <c r="BD119" s="314"/>
      <c r="BE119" s="314"/>
      <c r="BF119" s="314"/>
      <c r="BG119" s="314"/>
      <c r="BH119" s="314"/>
      <c r="BI119" s="314"/>
      <c r="BJ119" s="314"/>
      <c r="BK119" s="314"/>
      <c r="BL119" s="314"/>
      <c r="BM119" s="314"/>
      <c r="BN119" s="314"/>
      <c r="BO119" s="314"/>
      <c r="BP119" s="314"/>
      <c r="BQ119" s="314"/>
      <c r="BR119" s="314"/>
      <c r="BS119" s="314"/>
      <c r="BT119" s="314"/>
      <c r="BU119" s="314"/>
      <c r="BV119" s="314"/>
      <c r="BW119" s="314"/>
      <c r="BX119" s="314"/>
      <c r="BY119" s="314"/>
      <c r="BZ119" s="314"/>
      <c r="CA119" s="314"/>
      <c r="CB119" s="314"/>
      <c r="CC119" s="314"/>
      <c r="CD119" s="314"/>
      <c r="CE119" s="314"/>
      <c r="CF119" s="314"/>
      <c r="CG119" s="314"/>
      <c r="CH119" s="314"/>
      <c r="CI119" s="314"/>
      <c r="CJ119" s="314"/>
      <c r="CK119" s="314"/>
      <c r="CL119" s="314"/>
      <c r="CM119" s="314"/>
      <c r="CN119" s="314"/>
      <c r="CO119" s="314"/>
      <c r="CP119" s="314"/>
      <c r="CQ119" s="314"/>
      <c r="CR119" s="314"/>
      <c r="CS119" s="3"/>
      <c r="CT119" s="3"/>
      <c r="CU119" s="110"/>
      <c r="CV119" s="109" t="s">
        <v>38</v>
      </c>
      <c r="CW119" s="110"/>
      <c r="CX119" s="110"/>
      <c r="CY119" s="110"/>
      <c r="CZ119" s="109" t="s">
        <v>62</v>
      </c>
      <c r="DA119" s="110"/>
      <c r="DB119" s="110"/>
      <c r="DC119" s="110"/>
      <c r="DD119" s="110"/>
      <c r="DE119" s="110"/>
      <c r="DF119" s="110"/>
      <c r="DG119" s="110"/>
      <c r="DH119" s="110"/>
      <c r="DI119" s="110"/>
      <c r="DJ119" s="110"/>
      <c r="DK119" s="110"/>
      <c r="DL119" s="110"/>
      <c r="DM119" s="110"/>
      <c r="DN119" s="112"/>
      <c r="DO119" s="112"/>
      <c r="DP119" s="112"/>
      <c r="DQ119" s="112"/>
      <c r="DR119" s="112"/>
      <c r="DS119" s="112"/>
      <c r="DT119" s="112"/>
      <c r="DU119" s="112"/>
      <c r="DV119" s="112"/>
      <c r="DW119" s="112"/>
      <c r="DX119" s="112"/>
      <c r="DY119" s="112"/>
      <c r="DZ119" s="112"/>
      <c r="EA119" s="112"/>
      <c r="EB119" s="112"/>
      <c r="EC119" s="112"/>
      <c r="ED119" s="112"/>
      <c r="EE119" s="3"/>
      <c r="EF119" s="3"/>
      <c r="EG119" s="3"/>
      <c r="EH119" s="3"/>
      <c r="EI119" s="3"/>
      <c r="EJ119" s="3"/>
      <c r="EK119" s="3"/>
      <c r="EL119" s="3"/>
      <c r="EM119" s="3"/>
    </row>
    <row r="120" spans="1:143" ht="6" customHeight="1">
      <c r="A120" s="3"/>
      <c r="B120" s="290" t="s">
        <v>26</v>
      </c>
      <c r="C120" s="290"/>
      <c r="D120" s="290"/>
      <c r="E120" s="290"/>
      <c r="F120" s="290"/>
      <c r="G120" s="290"/>
      <c r="H120" s="290"/>
      <c r="I120" s="290"/>
      <c r="J120" s="290"/>
      <c r="K120" s="16"/>
      <c r="L120" s="309"/>
      <c r="M120" s="309"/>
      <c r="N120" s="309"/>
      <c r="O120" s="309"/>
      <c r="P120" s="309"/>
      <c r="Q120" s="309"/>
      <c r="R120" s="309"/>
      <c r="S120" s="309"/>
      <c r="T120" s="309"/>
      <c r="U120" s="309"/>
      <c r="V120" s="309"/>
      <c r="W120" s="309"/>
      <c r="X120" s="309"/>
      <c r="Y120" s="309"/>
      <c r="Z120" s="309"/>
      <c r="AA120" s="309"/>
      <c r="AB120" s="309"/>
      <c r="AC120" s="309"/>
      <c r="AD120" s="309"/>
      <c r="AE120" s="309"/>
      <c r="AF120" s="42"/>
      <c r="AH120" s="181"/>
      <c r="AI120" s="181"/>
      <c r="AJ120" s="181"/>
      <c r="AK120" s="181"/>
      <c r="AL120" s="181"/>
      <c r="AM120" s="181"/>
      <c r="AN120" s="181"/>
      <c r="AO120" s="181"/>
      <c r="AP120" s="181"/>
      <c r="AQ120" s="181"/>
      <c r="AR120" s="181"/>
      <c r="AS120" s="181"/>
      <c r="AT120" s="314"/>
      <c r="AU120" s="314"/>
      <c r="AV120" s="314"/>
      <c r="AW120" s="314"/>
      <c r="AX120" s="314"/>
      <c r="AY120" s="314"/>
      <c r="AZ120" s="314"/>
      <c r="BA120" s="314"/>
      <c r="BB120" s="314"/>
      <c r="BC120" s="314"/>
      <c r="BD120" s="314"/>
      <c r="BE120" s="314"/>
      <c r="BF120" s="314"/>
      <c r="BG120" s="314"/>
      <c r="BH120" s="314"/>
      <c r="BI120" s="314"/>
      <c r="BJ120" s="314"/>
      <c r="BK120" s="314"/>
      <c r="BL120" s="314"/>
      <c r="BM120" s="314"/>
      <c r="BN120" s="314"/>
      <c r="BO120" s="314"/>
      <c r="BP120" s="314"/>
      <c r="BQ120" s="314"/>
      <c r="BR120" s="314"/>
      <c r="BS120" s="314"/>
      <c r="BT120" s="314"/>
      <c r="BU120" s="314"/>
      <c r="BV120" s="314"/>
      <c r="BW120" s="314"/>
      <c r="BX120" s="314"/>
      <c r="BY120" s="314"/>
      <c r="BZ120" s="314"/>
      <c r="CA120" s="314"/>
      <c r="CB120" s="314"/>
      <c r="CC120" s="314"/>
      <c r="CD120" s="314"/>
      <c r="CE120" s="314"/>
      <c r="CF120" s="314"/>
      <c r="CG120" s="314"/>
      <c r="CH120" s="314"/>
      <c r="CI120" s="314"/>
      <c r="CJ120" s="314"/>
      <c r="CK120" s="314"/>
      <c r="CL120" s="314"/>
      <c r="CM120" s="314"/>
      <c r="CN120" s="314"/>
      <c r="CO120" s="314"/>
      <c r="CP120" s="314"/>
      <c r="CQ120" s="314"/>
      <c r="CR120" s="314"/>
      <c r="CS120" s="3"/>
      <c r="CT120" s="3"/>
      <c r="CU120" s="110"/>
      <c r="CV120" s="109" t="s">
        <v>39</v>
      </c>
      <c r="CW120" s="110"/>
      <c r="CX120" s="110"/>
      <c r="CY120" s="110"/>
      <c r="CZ120" s="109" t="s">
        <v>63</v>
      </c>
      <c r="DA120" s="110"/>
      <c r="DB120" s="110"/>
      <c r="DC120" s="110"/>
      <c r="DD120" s="110"/>
      <c r="DE120" s="110"/>
      <c r="DF120" s="110"/>
      <c r="DG120" s="110"/>
      <c r="DH120" s="110"/>
      <c r="DI120" s="110"/>
      <c r="DJ120" s="110"/>
      <c r="DK120" s="110"/>
      <c r="DL120" s="110"/>
      <c r="DM120" s="110"/>
      <c r="DN120" s="112"/>
      <c r="DO120" s="112"/>
      <c r="DP120" s="112"/>
      <c r="DQ120" s="112"/>
      <c r="DR120" s="112"/>
      <c r="DS120" s="112"/>
      <c r="DT120" s="112"/>
      <c r="DU120" s="112"/>
      <c r="DV120" s="112"/>
      <c r="DW120" s="112"/>
      <c r="DX120" s="112"/>
      <c r="DY120" s="112"/>
      <c r="DZ120" s="112"/>
      <c r="EA120" s="112"/>
      <c r="EB120" s="112"/>
      <c r="EC120" s="112"/>
      <c r="ED120" s="112"/>
      <c r="EE120" s="3"/>
      <c r="EF120" s="3"/>
      <c r="EG120" s="3"/>
      <c r="EH120" s="3"/>
      <c r="EI120" s="3"/>
      <c r="EJ120" s="3"/>
      <c r="EK120" s="3"/>
      <c r="EL120" s="3"/>
      <c r="EM120" s="3"/>
    </row>
    <row r="121" spans="1:143" ht="6" customHeight="1">
      <c r="A121" s="3"/>
      <c r="B121" s="122"/>
      <c r="C121" s="122"/>
      <c r="D121" s="122"/>
      <c r="E121" s="122"/>
      <c r="F121" s="122"/>
      <c r="G121" s="122"/>
      <c r="H121" s="122"/>
      <c r="I121" s="122"/>
      <c r="J121" s="122"/>
      <c r="K121" s="25"/>
      <c r="L121" s="310"/>
      <c r="M121" s="310"/>
      <c r="N121" s="310"/>
      <c r="O121" s="310"/>
      <c r="P121" s="310"/>
      <c r="Q121" s="310"/>
      <c r="R121" s="310"/>
      <c r="S121" s="310"/>
      <c r="T121" s="310"/>
      <c r="U121" s="310"/>
      <c r="V121" s="310"/>
      <c r="W121" s="310"/>
      <c r="X121" s="310"/>
      <c r="Y121" s="310"/>
      <c r="Z121" s="310"/>
      <c r="AA121" s="310"/>
      <c r="AB121" s="310"/>
      <c r="AC121" s="310"/>
      <c r="AD121" s="310"/>
      <c r="AE121" s="310"/>
      <c r="AH121" s="125"/>
      <c r="AI121" s="125"/>
      <c r="AJ121" s="125"/>
      <c r="AK121" s="125"/>
      <c r="AL121" s="125"/>
      <c r="AM121" s="125"/>
      <c r="AN121" s="125"/>
      <c r="AO121" s="125"/>
      <c r="AP121" s="125"/>
      <c r="AQ121" s="125"/>
      <c r="AR121" s="125"/>
      <c r="AS121" s="125"/>
      <c r="AT121" s="315"/>
      <c r="AU121" s="315"/>
      <c r="AV121" s="315"/>
      <c r="AW121" s="315"/>
      <c r="AX121" s="315"/>
      <c r="AY121" s="315"/>
      <c r="AZ121" s="315"/>
      <c r="BA121" s="315"/>
      <c r="BB121" s="315"/>
      <c r="BC121" s="315"/>
      <c r="BD121" s="315"/>
      <c r="BE121" s="315"/>
      <c r="BF121" s="315"/>
      <c r="BG121" s="315"/>
      <c r="BH121" s="315"/>
      <c r="BI121" s="315"/>
      <c r="BJ121" s="315"/>
      <c r="BK121" s="315"/>
      <c r="BL121" s="315"/>
      <c r="BM121" s="315"/>
      <c r="BN121" s="315"/>
      <c r="BO121" s="315"/>
      <c r="BP121" s="315"/>
      <c r="BQ121" s="315"/>
      <c r="BR121" s="315"/>
      <c r="BS121" s="315"/>
      <c r="BT121" s="315"/>
      <c r="BU121" s="315"/>
      <c r="BV121" s="315"/>
      <c r="BW121" s="315"/>
      <c r="BX121" s="315"/>
      <c r="BY121" s="315"/>
      <c r="BZ121" s="315"/>
      <c r="CA121" s="315"/>
      <c r="CB121" s="315"/>
      <c r="CC121" s="315"/>
      <c r="CD121" s="315"/>
      <c r="CE121" s="315"/>
      <c r="CF121" s="315"/>
      <c r="CG121" s="315"/>
      <c r="CH121" s="315"/>
      <c r="CI121" s="315"/>
      <c r="CJ121" s="315"/>
      <c r="CK121" s="315"/>
      <c r="CL121" s="315"/>
      <c r="CM121" s="315"/>
      <c r="CN121" s="315"/>
      <c r="CO121" s="315"/>
      <c r="CP121" s="315"/>
      <c r="CQ121" s="315"/>
      <c r="CR121" s="315"/>
      <c r="CS121" s="3"/>
      <c r="CT121" s="3"/>
      <c r="CU121" s="110"/>
      <c r="CV121" s="109" t="s">
        <v>40</v>
      </c>
      <c r="CW121" s="110"/>
      <c r="CX121" s="110"/>
      <c r="CY121" s="110"/>
      <c r="CZ121" s="109" t="s">
        <v>42</v>
      </c>
      <c r="DA121" s="110"/>
      <c r="DB121" s="110"/>
      <c r="DC121" s="110"/>
      <c r="DD121" s="110"/>
      <c r="DE121" s="110"/>
      <c r="DF121" s="110"/>
      <c r="DG121" s="110"/>
      <c r="DH121" s="110"/>
      <c r="DI121" s="110"/>
      <c r="DJ121" s="110"/>
      <c r="DK121" s="110"/>
      <c r="DL121" s="110"/>
      <c r="DM121" s="110"/>
      <c r="DN121" s="112"/>
      <c r="DO121" s="112"/>
      <c r="DP121" s="112"/>
      <c r="DQ121" s="112"/>
      <c r="DR121" s="112"/>
      <c r="DS121" s="112"/>
      <c r="DT121" s="112"/>
      <c r="DU121" s="112"/>
      <c r="DV121" s="112"/>
      <c r="DW121" s="112"/>
      <c r="DX121" s="112"/>
      <c r="DY121" s="112"/>
      <c r="DZ121" s="112"/>
      <c r="EA121" s="112"/>
      <c r="EB121" s="112"/>
      <c r="EC121" s="112"/>
      <c r="ED121" s="112"/>
      <c r="EE121" s="3"/>
      <c r="EF121" s="3"/>
      <c r="EG121" s="3"/>
      <c r="EH121" s="3"/>
      <c r="EI121" s="3"/>
      <c r="EJ121" s="3"/>
      <c r="EK121" s="3"/>
      <c r="EL121" s="3"/>
      <c r="EM121" s="3"/>
    </row>
    <row r="122" spans="1:143" ht="6" customHeight="1">
      <c r="A122" s="3"/>
      <c r="B122" s="321"/>
      <c r="C122" s="321"/>
      <c r="D122" s="321"/>
      <c r="E122" s="321"/>
      <c r="F122" s="321"/>
      <c r="G122" s="321"/>
      <c r="H122" s="321"/>
      <c r="I122" s="321"/>
      <c r="J122" s="321"/>
      <c r="K122" s="321"/>
      <c r="L122" s="321"/>
      <c r="M122" s="321"/>
      <c r="N122" s="321"/>
      <c r="O122" s="321"/>
      <c r="P122" s="321"/>
      <c r="Q122" s="321"/>
      <c r="R122" s="321"/>
      <c r="S122" s="321"/>
      <c r="T122" s="321"/>
      <c r="U122" s="321"/>
      <c r="BY122" s="316" t="s">
        <v>464</v>
      </c>
      <c r="BZ122" s="316"/>
      <c r="CA122" s="316"/>
      <c r="CB122" s="316"/>
      <c r="CC122" s="316"/>
      <c r="CD122" s="316"/>
      <c r="CE122" s="316"/>
      <c r="CF122" s="316"/>
      <c r="CG122" s="316"/>
      <c r="CH122" s="316"/>
      <c r="CI122" s="316"/>
      <c r="CJ122" s="316"/>
      <c r="CK122" s="316"/>
      <c r="CL122" s="316"/>
      <c r="CM122" s="316"/>
      <c r="CN122" s="316"/>
      <c r="CO122" s="316"/>
      <c r="CP122" s="316"/>
      <c r="CQ122" s="316"/>
      <c r="CR122" s="316"/>
      <c r="CS122" s="3"/>
      <c r="CT122" s="3"/>
      <c r="CU122" s="110"/>
      <c r="CV122" s="110"/>
      <c r="CW122" s="110"/>
      <c r="CX122" s="110"/>
      <c r="CY122" s="110"/>
      <c r="CZ122" s="110"/>
      <c r="DA122" s="110"/>
      <c r="DB122" s="110"/>
      <c r="DC122" s="110"/>
      <c r="DD122" s="110"/>
      <c r="DE122" s="110"/>
      <c r="DF122" s="110"/>
      <c r="DG122" s="110"/>
      <c r="DH122" s="110"/>
      <c r="DI122" s="110"/>
      <c r="DJ122" s="110"/>
      <c r="DK122" s="110"/>
      <c r="DL122" s="110"/>
      <c r="DM122" s="110"/>
      <c r="DN122" s="112"/>
      <c r="DO122" s="112"/>
      <c r="DP122" s="112"/>
      <c r="DQ122" s="112"/>
      <c r="DR122" s="112"/>
      <c r="DS122" s="112"/>
      <c r="DT122" s="112"/>
      <c r="DU122" s="112"/>
      <c r="DV122" s="112"/>
      <c r="DW122" s="112"/>
      <c r="DX122" s="112"/>
      <c r="DY122" s="112"/>
      <c r="DZ122" s="112"/>
      <c r="EA122" s="112"/>
      <c r="EB122" s="112"/>
      <c r="EC122" s="112"/>
      <c r="ED122" s="112"/>
      <c r="EE122" s="3"/>
      <c r="EF122" s="3"/>
      <c r="EG122" s="3"/>
      <c r="EH122" s="3"/>
      <c r="EI122" s="3"/>
      <c r="EJ122" s="3"/>
      <c r="EK122" s="3"/>
      <c r="EL122" s="3"/>
      <c r="EM122" s="3"/>
    </row>
    <row r="123" spans="1:143" ht="6" customHeight="1">
      <c r="A123" s="3"/>
      <c r="B123" s="322"/>
      <c r="C123" s="322"/>
      <c r="D123" s="322"/>
      <c r="E123" s="322"/>
      <c r="F123" s="322"/>
      <c r="G123" s="322"/>
      <c r="H123" s="322"/>
      <c r="I123" s="322"/>
      <c r="J123" s="322"/>
      <c r="K123" s="322"/>
      <c r="L123" s="322"/>
      <c r="M123" s="322"/>
      <c r="N123" s="322"/>
      <c r="O123" s="322"/>
      <c r="P123" s="322"/>
      <c r="Q123" s="322"/>
      <c r="R123" s="322"/>
      <c r="S123" s="322"/>
      <c r="T123" s="322"/>
      <c r="U123" s="322"/>
      <c r="BY123" s="317"/>
      <c r="BZ123" s="317"/>
      <c r="CA123" s="317"/>
      <c r="CB123" s="317"/>
      <c r="CC123" s="317"/>
      <c r="CD123" s="317"/>
      <c r="CE123" s="317"/>
      <c r="CF123" s="317"/>
      <c r="CG123" s="317"/>
      <c r="CH123" s="317"/>
      <c r="CI123" s="317"/>
      <c r="CJ123" s="317"/>
      <c r="CK123" s="317"/>
      <c r="CL123" s="317"/>
      <c r="CM123" s="317"/>
      <c r="CN123" s="317"/>
      <c r="CO123" s="317"/>
      <c r="CP123" s="317"/>
      <c r="CQ123" s="317"/>
      <c r="CR123" s="317"/>
      <c r="CS123" s="3"/>
      <c r="CT123" s="3"/>
      <c r="CU123" s="3"/>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3"/>
      <c r="EF123" s="3"/>
      <c r="EG123" s="3"/>
      <c r="EH123" s="3"/>
      <c r="EI123" s="3"/>
      <c r="EJ123" s="3"/>
      <c r="EK123" s="3"/>
      <c r="EL123" s="3"/>
      <c r="EM123" s="3"/>
    </row>
    <row r="124" spans="1:143" ht="6" customHeight="1">
      <c r="A124" s="3"/>
      <c r="CS124" s="3"/>
      <c r="CT124" s="3"/>
      <c r="CU124" s="3"/>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3"/>
      <c r="EF124" s="3"/>
      <c r="EG124" s="3"/>
      <c r="EH124" s="3"/>
      <c r="EI124" s="3"/>
      <c r="EJ124" s="3"/>
      <c r="EK124" s="3"/>
      <c r="EL124" s="3"/>
      <c r="EM124" s="3"/>
    </row>
    <row r="125" spans="1:143" ht="6" customHeight="1">
      <c r="A125" s="3"/>
      <c r="B125" s="6" t="s">
        <v>41</v>
      </c>
      <c r="C125" s="6"/>
      <c r="D125" s="6"/>
      <c r="E125" s="6"/>
      <c r="F125" s="6"/>
      <c r="G125" s="6"/>
      <c r="H125" s="6"/>
      <c r="I125" s="6"/>
      <c r="J125" s="6"/>
      <c r="K125" s="6"/>
      <c r="L125" s="6"/>
      <c r="M125" s="6"/>
      <c r="N125" s="6"/>
      <c r="O125" s="6"/>
      <c r="P125" s="6"/>
      <c r="Q125" s="6"/>
      <c r="R125" s="6"/>
      <c r="S125" s="6"/>
      <c r="T125" s="6"/>
      <c r="U125" s="6"/>
      <c r="V125" s="6"/>
      <c r="W125" s="6"/>
      <c r="X125" s="6"/>
      <c r="Y125" s="311"/>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c r="BR125" s="312"/>
      <c r="BS125" s="312"/>
      <c r="BT125" s="312"/>
      <c r="BU125" s="312"/>
      <c r="BV125" s="312"/>
      <c r="BW125" s="312"/>
      <c r="BX125" s="312"/>
      <c r="BY125" s="312"/>
      <c r="BZ125" s="312"/>
      <c r="CA125" s="312"/>
      <c r="CB125" s="312"/>
      <c r="CC125" s="312"/>
      <c r="CD125" s="312"/>
      <c r="CE125" s="312"/>
      <c r="CF125" s="312"/>
      <c r="CG125" s="312"/>
      <c r="CH125" s="312"/>
      <c r="CI125" s="312"/>
      <c r="CJ125" s="312"/>
      <c r="CK125" s="312"/>
      <c r="CL125" s="312"/>
      <c r="CM125" s="312"/>
      <c r="CN125" s="312"/>
      <c r="CO125" s="312"/>
      <c r="CP125" s="312"/>
      <c r="CQ125" s="24"/>
      <c r="CR125" s="24"/>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row>
    <row r="126" spans="1:143" ht="6" customHeight="1">
      <c r="A126" s="3"/>
      <c r="B126" s="6"/>
      <c r="C126" s="6"/>
      <c r="D126" s="6"/>
      <c r="E126" s="6"/>
      <c r="F126" s="6"/>
      <c r="G126" s="6"/>
      <c r="H126" s="6"/>
      <c r="I126" s="6"/>
      <c r="J126" s="6"/>
      <c r="K126" s="6"/>
      <c r="L126" s="6"/>
      <c r="M126" s="6"/>
      <c r="N126" s="6"/>
      <c r="O126" s="6"/>
      <c r="P126" s="6"/>
      <c r="Q126" s="6"/>
      <c r="R126" s="6"/>
      <c r="S126" s="6"/>
      <c r="T126" s="6"/>
      <c r="U126" s="6"/>
      <c r="V126" s="6"/>
      <c r="W126" s="6"/>
      <c r="X126" s="6"/>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c r="BR126" s="312"/>
      <c r="BS126" s="312"/>
      <c r="BT126" s="312"/>
      <c r="BU126" s="312"/>
      <c r="BV126" s="312"/>
      <c r="BW126" s="312"/>
      <c r="BX126" s="312"/>
      <c r="BY126" s="312"/>
      <c r="BZ126" s="312"/>
      <c r="CA126" s="312"/>
      <c r="CB126" s="312"/>
      <c r="CC126" s="312"/>
      <c r="CD126" s="312"/>
      <c r="CE126" s="312"/>
      <c r="CF126" s="312"/>
      <c r="CG126" s="312"/>
      <c r="CH126" s="312"/>
      <c r="CI126" s="312"/>
      <c r="CJ126" s="312"/>
      <c r="CK126" s="312"/>
      <c r="CL126" s="312"/>
      <c r="CM126" s="312"/>
      <c r="CN126" s="312"/>
      <c r="CO126" s="312"/>
      <c r="CP126" s="312"/>
      <c r="CQ126" s="24"/>
      <c r="CR126" s="24"/>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row>
    <row r="127" spans="1:143" ht="6"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row>
    <row r="128" spans="1:143" ht="6"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row>
    <row r="129" spans="1:143" ht="6"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row>
    <row r="130" spans="1:143" ht="6"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row>
    <row r="131" spans="1:143" ht="6"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row>
    <row r="132" spans="1:143" ht="6"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row>
    <row r="133" spans="1:143" ht="6"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row>
    <row r="134" spans="1:143" ht="6"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row>
    <row r="135" spans="1:143" ht="6"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row>
    <row r="136" spans="1:143" ht="6"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row>
    <row r="137" spans="1:143" ht="6"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row>
    <row r="138" spans="1:143" ht="6"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row>
    <row r="139" spans="1:143" ht="6"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row>
    <row r="140" spans="1:143" ht="6"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row>
    <row r="141" spans="1:143" ht="6"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row>
    <row r="142" spans="1:143" ht="6"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row>
    <row r="143" spans="1:143" ht="6"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row>
    <row r="144" spans="1:143" ht="6"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row>
    <row r="145" spans="1:143" ht="6"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row>
    <row r="146" spans="1:143" ht="6"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row>
    <row r="147" spans="1:143" ht="6"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row>
    <row r="148" spans="1:143" ht="6"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row>
    <row r="149" spans="1:143" ht="6"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row>
    <row r="150" spans="1:143" ht="6"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row>
    <row r="151" spans="1:143" ht="6"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row>
    <row r="152" spans="1:143" ht="6"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row>
    <row r="153" spans="1:143" ht="6"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row>
    <row r="154" spans="1:143" ht="6"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row>
    <row r="155" spans="1:143" ht="6"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row>
    <row r="156" spans="1:143" ht="6"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row>
    <row r="157" spans="1:143" ht="6"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row>
    <row r="158" spans="1:143" ht="6"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row>
    <row r="159" spans="1:143" ht="6"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row>
    <row r="160" spans="1:143" ht="6"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row>
    <row r="161" spans="1:143" ht="6"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row>
    <row r="162" spans="1:143" ht="6"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row>
    <row r="163" spans="1:143" ht="6"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row>
    <row r="164" spans="1:143" ht="6"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row>
    <row r="165" spans="1:143" ht="6"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row>
    <row r="166" spans="1:143" ht="6"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row>
    <row r="167" spans="1:143" ht="6"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row>
    <row r="168" spans="1:143" ht="6"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row>
    <row r="169" spans="1:143" ht="6"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row>
    <row r="170" spans="1:143" ht="6"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row>
    <row r="171" spans="1:143" ht="6"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row>
    <row r="172" spans="1:143" ht="6"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row>
    <row r="173" spans="1:143" ht="6"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row>
    <row r="174" spans="1:143" ht="6"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row>
    <row r="175" spans="1:143" ht="6"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row>
    <row r="176" spans="1:143" ht="6"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row>
    <row r="177" spans="1:143" ht="6"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row>
    <row r="178" spans="1:143" ht="6"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row>
    <row r="179" spans="1:143" ht="6"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row>
    <row r="180" spans="1:143" ht="6"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row>
    <row r="181" spans="1:143" ht="6"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row>
    <row r="182" spans="1:143" ht="6"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row>
    <row r="183" spans="1:143" ht="6"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row>
    <row r="184" spans="1:143" ht="6"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row>
    <row r="185" spans="1:143" ht="6"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row>
    <row r="186" spans="1:143" ht="6"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row>
    <row r="187" spans="1:143" ht="6"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row>
    <row r="188" spans="1:143" ht="6"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row>
    <row r="189" spans="1:143" ht="6"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row>
  </sheetData>
  <sheetProtection selectLockedCells="1" selectUnlockedCells="1"/>
  <mergeCells count="178">
    <mergeCell ref="R116:Y117"/>
    <mergeCell ref="AA116:AE117"/>
    <mergeCell ref="L120:AE121"/>
    <mergeCell ref="B122:U123"/>
    <mergeCell ref="BY122:CR123"/>
    <mergeCell ref="Y125:CP126"/>
    <mergeCell ref="BO116:BZ118"/>
    <mergeCell ref="CA116:CR118"/>
    <mergeCell ref="AH117:AS118"/>
    <mergeCell ref="AT117:BK118"/>
    <mergeCell ref="B118:J119"/>
    <mergeCell ref="L118:Z119"/>
    <mergeCell ref="AA118:AE119"/>
    <mergeCell ref="AH119:AS121"/>
    <mergeCell ref="AT119:CR121"/>
    <mergeCell ref="B120:J121"/>
    <mergeCell ref="AH110:AS111"/>
    <mergeCell ref="AT110:BK111"/>
    <mergeCell ref="BO111:BZ112"/>
    <mergeCell ref="CA111:CR112"/>
    <mergeCell ref="AH112:AS114"/>
    <mergeCell ref="AT112:BK114"/>
    <mergeCell ref="Y104:CP105"/>
    <mergeCell ref="B106:AT107"/>
    <mergeCell ref="B108:J109"/>
    <mergeCell ref="L108:AE109"/>
    <mergeCell ref="AH108:AS109"/>
    <mergeCell ref="AT108:BK109"/>
    <mergeCell ref="BO109:BZ110"/>
    <mergeCell ref="CA109:CR110"/>
    <mergeCell ref="B110:J112"/>
    <mergeCell ref="L110:AE112"/>
    <mergeCell ref="B113:J115"/>
    <mergeCell ref="L113:AE115"/>
    <mergeCell ref="BO113:BZ115"/>
    <mergeCell ref="CA113:CR115"/>
    <mergeCell ref="AH115:AS116"/>
    <mergeCell ref="AT115:BK116"/>
    <mergeCell ref="B116:J117"/>
    <mergeCell ref="L116:O117"/>
    <mergeCell ref="B96:J98"/>
    <mergeCell ref="L96:AT98"/>
    <mergeCell ref="AX96:BF98"/>
    <mergeCell ref="BH96:CP98"/>
    <mergeCell ref="CV96:ED98"/>
    <mergeCell ref="B99:J101"/>
    <mergeCell ref="L99:AT101"/>
    <mergeCell ref="AX99:BF101"/>
    <mergeCell ref="BH99:CP101"/>
    <mergeCell ref="CV99:ED101"/>
    <mergeCell ref="B90:J92"/>
    <mergeCell ref="L90:AT92"/>
    <mergeCell ref="AX90:BF92"/>
    <mergeCell ref="BH90:CP92"/>
    <mergeCell ref="CV90:ED92"/>
    <mergeCell ref="B93:J95"/>
    <mergeCell ref="L93:AT95"/>
    <mergeCell ref="AX93:BF95"/>
    <mergeCell ref="BH93:CP95"/>
    <mergeCell ref="CV93:ED95"/>
    <mergeCell ref="BH83:BU84"/>
    <mergeCell ref="BV83:CP84"/>
    <mergeCell ref="CV83:DI84"/>
    <mergeCell ref="DJ83:ED84"/>
    <mergeCell ref="L85:AT89"/>
    <mergeCell ref="BH85:CP89"/>
    <mergeCell ref="CV85:ED89"/>
    <mergeCell ref="B83:H89"/>
    <mergeCell ref="I83:K84"/>
    <mergeCell ref="L83:Y84"/>
    <mergeCell ref="Z83:AT84"/>
    <mergeCell ref="AX83:BD89"/>
    <mergeCell ref="BE83:BG84"/>
    <mergeCell ref="B77:J79"/>
    <mergeCell ref="L77:AT79"/>
    <mergeCell ref="AX77:BF79"/>
    <mergeCell ref="BH77:CP79"/>
    <mergeCell ref="CV77:ED79"/>
    <mergeCell ref="B80:J82"/>
    <mergeCell ref="L80:AT82"/>
    <mergeCell ref="AX80:BF82"/>
    <mergeCell ref="BH80:CP82"/>
    <mergeCell ref="CV80:ED82"/>
    <mergeCell ref="C61:Q62"/>
    <mergeCell ref="C66:CP69"/>
    <mergeCell ref="B74:J76"/>
    <mergeCell ref="L74:AT76"/>
    <mergeCell ref="AX74:BF76"/>
    <mergeCell ref="BH74:CP76"/>
    <mergeCell ref="CV74:ED76"/>
    <mergeCell ref="AX63:BI65"/>
    <mergeCell ref="BJ63:CL65"/>
    <mergeCell ref="CM63:CO65"/>
    <mergeCell ref="C63:T65"/>
    <mergeCell ref="U63:AI65"/>
    <mergeCell ref="AJ63:AT65"/>
    <mergeCell ref="CM57:CO59"/>
    <mergeCell ref="AX53:BI56"/>
    <mergeCell ref="BJ53:BW53"/>
    <mergeCell ref="BX53:CA56"/>
    <mergeCell ref="U56:AD57"/>
    <mergeCell ref="AE56:AI57"/>
    <mergeCell ref="AX60:BI62"/>
    <mergeCell ref="BJ60:CL62"/>
    <mergeCell ref="CM60:CO62"/>
    <mergeCell ref="AJ56:AT57"/>
    <mergeCell ref="BD31:BH33"/>
    <mergeCell ref="Q45:AA47"/>
    <mergeCell ref="AT45:BO47"/>
    <mergeCell ref="BP45:CC47"/>
    <mergeCell ref="CD45:CM47"/>
    <mergeCell ref="CN45:CP47"/>
    <mergeCell ref="AX48:CO49"/>
    <mergeCell ref="C50:L51"/>
    <mergeCell ref="M50:Q51"/>
    <mergeCell ref="R50:AA51"/>
    <mergeCell ref="AB50:AF51"/>
    <mergeCell ref="AG50:AT51"/>
    <mergeCell ref="AX50:BI52"/>
    <mergeCell ref="BJ50:BW52"/>
    <mergeCell ref="BY50:CO52"/>
    <mergeCell ref="C52:T55"/>
    <mergeCell ref="U52:AI55"/>
    <mergeCell ref="AJ52:AT55"/>
    <mergeCell ref="CB53:CO53"/>
    <mergeCell ref="BJ54:BW56"/>
    <mergeCell ref="CB54:CO56"/>
    <mergeCell ref="C56:Q57"/>
    <mergeCell ref="AX57:BI59"/>
    <mergeCell ref="BJ57:CL59"/>
    <mergeCell ref="AA2:BS4"/>
    <mergeCell ref="BX2:CR3"/>
    <mergeCell ref="AA5:BS7"/>
    <mergeCell ref="CB7:CR8"/>
    <mergeCell ref="BU9:CR10"/>
    <mergeCell ref="Z10:BS11"/>
    <mergeCell ref="BI25:CP27"/>
    <mergeCell ref="B28:J30"/>
    <mergeCell ref="K28:O30"/>
    <mergeCell ref="Q28:AP30"/>
    <mergeCell ref="AQ28:AT30"/>
    <mergeCell ref="AX28:BC30"/>
    <mergeCell ref="BD28:BG30"/>
    <mergeCell ref="BI28:CP30"/>
    <mergeCell ref="B22:G24"/>
    <mergeCell ref="H22:K24"/>
    <mergeCell ref="M22:N24"/>
    <mergeCell ref="O22:AB24"/>
    <mergeCell ref="AC22:CP24"/>
    <mergeCell ref="B25:G27"/>
    <mergeCell ref="H25:K27"/>
    <mergeCell ref="M25:AT27"/>
    <mergeCell ref="AX25:BC27"/>
    <mergeCell ref="BD25:BG27"/>
    <mergeCell ref="C58:T60"/>
    <mergeCell ref="U58:AI60"/>
    <mergeCell ref="AJ58:AT60"/>
    <mergeCell ref="U61:AD62"/>
    <mergeCell ref="AE61:AI62"/>
    <mergeCell ref="AJ61:AT62"/>
    <mergeCell ref="B13:G15"/>
    <mergeCell ref="H13:K15"/>
    <mergeCell ref="M13:CP15"/>
    <mergeCell ref="B16:K18"/>
    <mergeCell ref="M16:CP18"/>
    <mergeCell ref="B19:K21"/>
    <mergeCell ref="M19:CP21"/>
    <mergeCell ref="BI31:CP33"/>
    <mergeCell ref="B35:CP36"/>
    <mergeCell ref="B37:CP43"/>
    <mergeCell ref="B45:P47"/>
    <mergeCell ref="AB45:AP47"/>
    <mergeCell ref="AQ45:AS47"/>
    <mergeCell ref="B31:J33"/>
    <mergeCell ref="K31:O33"/>
    <mergeCell ref="Q31:AP33"/>
    <mergeCell ref="AQ31:AT33"/>
    <mergeCell ref="AX31:BC33"/>
  </mergeCells>
  <phoneticPr fontId="2"/>
  <dataValidations count="7">
    <dataValidation type="date" imeMode="disabled" allowBlank="1" showInputMessage="1" showErrorMessage="1" errorTitle="yyyy/m/d" error="&quot;yyyy/m/d&quot;でご入力下さい。" sqref="CB54 BJ54 BJ50" xr:uid="{CF5B0D24-D951-48E3-BBBD-851E3A939DD2}">
      <formula1>1</formula1>
      <formula2>73415</formula2>
    </dataValidation>
    <dataValidation type="date" imeMode="disabled" allowBlank="1" showInputMessage="1" showErrorMessage="1" errorTitle="yyyy/m/d" error="&quot;yyyy/m/d&quot;で入力ください。" sqref="BU9:CR10" xr:uid="{0FBAB827-CEC7-4230-A4C9-6EE4028B0DB8}">
      <formula1>1</formula1>
      <formula2>73415</formula2>
    </dataValidation>
    <dataValidation type="list" allowBlank="1" showInputMessage="1" showErrorMessage="1" sqref="L116" xr:uid="{CE5A56C7-6D15-4DBD-AC49-AF3D6592ECDC}">
      <formula1>$CV$117:$CV$121</formula1>
    </dataValidation>
    <dataValidation type="list" allowBlank="1" showInputMessage="1" showErrorMessage="1" sqref="AA116:AE117" xr:uid="{E5E46F5F-CE65-4B91-A252-987950D522D9}">
      <formula1>$CZ$117:$CZ$121</formula1>
    </dataValidation>
    <dataValidation imeMode="halfAlpha" allowBlank="1" showInputMessage="1" showErrorMessage="1" sqref="CA113:CR115 Z83 BV83 DJ83" xr:uid="{8103BB9A-063E-4156-848F-35892C7CC77C}"/>
    <dataValidation imeMode="disabled" allowBlank="1" showInputMessage="1" showErrorMessage="1" sqref="M25:AT27 L99:AT102 BH99:CP101 L90:AT95 BH90:CP95 CD45 O22:AB24 BX2:CR3 CV83:DI84 BH83:BU84 AT108:BK118 CA116:CR118 CA109:CR112 L83:Y84 L118 L120:AE121 AA118 BI25:CP33 AJ63 U63:AI65 AJ58 U58:AI60 AJ52 U52:AI55" xr:uid="{74B8C639-4562-4FAC-8FE7-53C86A75F1DC}"/>
    <dataValidation type="list" allowBlank="1" showInputMessage="1" showErrorMessage="1" sqref="AB45" xr:uid="{029EFE4C-D52B-4FCE-99A4-526E7FE2C40E}">
      <formula1>$CU$45:$CU$47</formula1>
    </dataValidation>
  </dataValidations>
  <pageMargins left="0.43307086614173229" right="0.19685039370078741" top="0.47244094488188981" bottom="0.47244094488188981"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23</xdr:col>
                    <xdr:colOff>9525</xdr:colOff>
                    <xdr:row>8</xdr:row>
                    <xdr:rowOff>28575</xdr:rowOff>
                  </from>
                  <to>
                    <xdr:col>27</xdr:col>
                    <xdr:colOff>9525</xdr:colOff>
                    <xdr:row>11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C84B-B10E-496F-BA52-AF6B5491E03D}">
  <dimension ref="A1:FY7"/>
  <sheetViews>
    <sheetView topLeftCell="BD1" zoomScaleNormal="100" workbookViewId="0">
      <selection activeCell="FZ6" sqref="FZ6"/>
    </sheetView>
  </sheetViews>
  <sheetFormatPr defaultColWidth="8.6640625" defaultRowHeight="18.75"/>
  <cols>
    <col min="1" max="1" width="18.6640625" style="61" customWidth="1"/>
    <col min="2" max="2" width="14.33203125" style="61" customWidth="1"/>
    <col min="3" max="3" width="16.21875" style="61" customWidth="1"/>
    <col min="4" max="4" width="11.33203125" style="61" customWidth="1"/>
    <col min="5" max="5" width="11" style="61" customWidth="1"/>
    <col min="6" max="6" width="13.33203125" style="61" customWidth="1"/>
    <col min="7" max="7" width="8.6640625" style="61"/>
    <col min="8" max="9" width="11.77734375" style="61" customWidth="1"/>
    <col min="10" max="10" width="18" style="61" customWidth="1"/>
    <col min="11" max="11" width="13.6640625" style="61" customWidth="1"/>
    <col min="12" max="12" width="12.109375" style="61" customWidth="1"/>
    <col min="13" max="15" width="8.6640625" style="61"/>
    <col min="16" max="16" width="19.21875" style="61" customWidth="1"/>
    <col min="17" max="18" width="15.77734375" style="61" customWidth="1"/>
    <col min="19" max="19" width="10.5546875" style="61" customWidth="1"/>
    <col min="20" max="20" width="13.77734375" style="61" customWidth="1"/>
    <col min="21" max="21" width="10" style="61" customWidth="1"/>
    <col min="22" max="22" width="13.5546875" style="61" customWidth="1"/>
    <col min="23" max="25" width="8.6640625" style="61"/>
    <col min="26" max="26" width="16.77734375" style="61" customWidth="1"/>
    <col min="27" max="27" width="13.33203125" style="61" customWidth="1"/>
    <col min="28" max="28" width="15.5546875" style="61" customWidth="1"/>
    <col min="29" max="29" width="8.6640625" style="61"/>
    <col min="30" max="30" width="19.6640625" style="61" customWidth="1"/>
    <col min="31" max="32" width="15.77734375" style="61" customWidth="1"/>
    <col min="33" max="33" width="8.6640625" style="61"/>
    <col min="34" max="34" width="28.6640625" style="61" customWidth="1"/>
    <col min="35" max="35" width="24.33203125" style="61" customWidth="1"/>
    <col min="36" max="41" width="8.6640625" style="61"/>
    <col min="42" max="43" width="15.77734375" style="61" customWidth="1"/>
    <col min="44" max="45" width="8.6640625" style="61"/>
    <col min="46" max="54" width="14.21875" style="61" customWidth="1"/>
    <col min="55" max="56" width="18.44140625" style="61" customWidth="1"/>
    <col min="57" max="57" width="8.6640625" style="61"/>
    <col min="58" max="58" width="20.33203125" style="61" customWidth="1"/>
    <col min="59" max="59" width="8.6640625" style="61"/>
    <col min="60" max="60" width="12.21875" style="61" customWidth="1"/>
    <col min="61" max="61" width="11.6640625" style="61" customWidth="1"/>
    <col min="62" max="64" width="12.88671875" style="61" customWidth="1"/>
    <col min="65" max="65" width="11.33203125" style="61" customWidth="1"/>
    <col min="66" max="67" width="11.6640625" style="61" customWidth="1"/>
    <col min="68" max="68" width="18.6640625" style="61" customWidth="1"/>
    <col min="69" max="69" width="15.33203125" style="61" customWidth="1"/>
    <col min="70" max="71" width="8.6640625" style="61"/>
    <col min="72" max="72" width="10.5546875" style="61" customWidth="1"/>
    <col min="73" max="73" width="8.6640625" style="61"/>
    <col min="74" max="74" width="12.88671875" style="61" customWidth="1"/>
    <col min="75" max="75" width="12.6640625" style="61" customWidth="1"/>
    <col min="76" max="76" width="8.6640625" style="67"/>
    <col min="77" max="77" width="22.109375" style="61" customWidth="1"/>
    <col min="78" max="78" width="22.77734375" style="61" customWidth="1"/>
    <col min="79" max="81" width="13.5546875" style="61" customWidth="1"/>
    <col min="82" max="82" width="13.33203125" style="61" customWidth="1"/>
    <col min="83" max="83" width="23.21875" style="61" customWidth="1"/>
    <col min="84" max="84" width="24.88671875" style="61" bestFit="1" customWidth="1"/>
    <col min="85" max="85" width="15.6640625" style="61" bestFit="1" customWidth="1"/>
    <col min="86" max="86" width="23" style="61" bestFit="1" customWidth="1"/>
    <col min="87" max="87" width="24.88671875" style="61" bestFit="1" customWidth="1"/>
    <col min="88" max="88" width="15.6640625" style="61" bestFit="1" customWidth="1"/>
    <col min="89" max="90" width="19.5546875" style="61" customWidth="1"/>
    <col min="91" max="91" width="21.6640625" style="61" customWidth="1"/>
    <col min="92" max="92" width="10.6640625" style="61" customWidth="1"/>
    <col min="93" max="93" width="14.21875" style="61" customWidth="1"/>
    <col min="94" max="95" width="13.6640625" style="61" customWidth="1"/>
    <col min="96" max="96" width="8.6640625" style="61"/>
    <col min="97" max="97" width="16.44140625" style="61" customWidth="1"/>
    <col min="98" max="100" width="12.33203125" style="61" customWidth="1"/>
    <col min="101" max="101" width="8.6640625" style="61"/>
    <col min="102" max="102" width="12.5546875" style="61" customWidth="1"/>
    <col min="103" max="110" width="11.33203125" style="61" customWidth="1"/>
    <col min="111" max="130" width="12.88671875" style="61" customWidth="1"/>
    <col min="131" max="137" width="12.33203125" style="61" customWidth="1"/>
    <col min="138" max="157" width="16.6640625" style="61" customWidth="1"/>
    <col min="158" max="159" width="8.6640625" style="61"/>
    <col min="160" max="166" width="12.33203125" style="61" customWidth="1"/>
    <col min="167" max="167" width="10.109375" style="61" customWidth="1"/>
    <col min="168" max="176" width="8.6640625" style="61"/>
    <col min="177" max="178" width="9.109375"/>
    <col min="179" max="179" width="12.33203125" style="61" customWidth="1"/>
    <col min="180" max="180" width="8.6640625" style="61"/>
    <col min="181" max="181" width="11.77734375" style="61" customWidth="1"/>
    <col min="182" max="16384" width="8.6640625" style="61"/>
  </cols>
  <sheetData>
    <row r="1" spans="1:181">
      <c r="C1" s="74" t="s">
        <v>429</v>
      </c>
      <c r="D1" s="61" t="s">
        <v>277</v>
      </c>
      <c r="CH1" s="71" t="s">
        <v>268</v>
      </c>
      <c r="CI1" s="61" t="s">
        <v>251</v>
      </c>
      <c r="CJ1" s="71" t="s">
        <v>265</v>
      </c>
      <c r="CK1" s="61" t="s">
        <v>269</v>
      </c>
    </row>
    <row r="2" spans="1:181" ht="34.35" customHeight="1">
      <c r="A2" s="61" t="s">
        <v>276</v>
      </c>
      <c r="B2" s="62" t="s">
        <v>140</v>
      </c>
      <c r="C2" s="62" t="s">
        <v>141</v>
      </c>
      <c r="D2" s="62" t="s">
        <v>142</v>
      </c>
      <c r="E2" s="62" t="s">
        <v>143</v>
      </c>
      <c r="F2" s="63"/>
      <c r="G2" s="62" t="s">
        <v>144</v>
      </c>
      <c r="H2" s="64">
        <v>43458</v>
      </c>
      <c r="I2" s="64">
        <v>43822</v>
      </c>
      <c r="J2" s="62" t="s">
        <v>145</v>
      </c>
      <c r="K2" s="62"/>
      <c r="L2" s="62" t="s">
        <v>146</v>
      </c>
      <c r="M2" s="62" t="s">
        <v>147</v>
      </c>
      <c r="N2" s="62" t="s">
        <v>148</v>
      </c>
      <c r="O2" s="62" t="s">
        <v>149</v>
      </c>
      <c r="P2" s="62" t="s">
        <v>150</v>
      </c>
      <c r="Q2" s="62" t="s">
        <v>151</v>
      </c>
      <c r="R2" s="62" t="s">
        <v>152</v>
      </c>
      <c r="S2" s="62" t="s">
        <v>153</v>
      </c>
      <c r="T2" s="62" t="s">
        <v>154</v>
      </c>
      <c r="U2" s="62" t="s">
        <v>155</v>
      </c>
      <c r="V2" s="62" t="s">
        <v>156</v>
      </c>
      <c r="W2" s="62"/>
      <c r="X2" s="62"/>
      <c r="Y2" s="62"/>
      <c r="Z2" s="62" t="s">
        <v>157</v>
      </c>
      <c r="AA2" s="62"/>
      <c r="AB2" s="62" t="s">
        <v>158</v>
      </c>
      <c r="AC2" s="62" t="s">
        <v>159</v>
      </c>
      <c r="AD2" s="62" t="s">
        <v>160</v>
      </c>
      <c r="AE2" s="62" t="s">
        <v>161</v>
      </c>
      <c r="AF2" s="62" t="s">
        <v>162</v>
      </c>
      <c r="AG2" s="62" t="s">
        <v>163</v>
      </c>
      <c r="AH2" s="62" t="s">
        <v>164</v>
      </c>
      <c r="AI2" s="62" t="s">
        <v>165</v>
      </c>
      <c r="AJ2" s="62"/>
      <c r="AK2" s="62"/>
      <c r="AL2" s="62" t="s">
        <v>166</v>
      </c>
      <c r="AM2" s="62" t="s">
        <v>148</v>
      </c>
      <c r="AN2" s="62" t="s">
        <v>167</v>
      </c>
      <c r="AO2" s="62" t="s">
        <v>168</v>
      </c>
      <c r="AP2" s="62" t="s">
        <v>169</v>
      </c>
      <c r="AQ2" s="62" t="s">
        <v>170</v>
      </c>
      <c r="AR2" s="62" t="s">
        <v>171</v>
      </c>
      <c r="AS2" s="62"/>
      <c r="AT2" s="62" t="s">
        <v>172</v>
      </c>
      <c r="AU2" s="62" t="s">
        <v>173</v>
      </c>
      <c r="AV2" s="62"/>
      <c r="AW2" s="62"/>
      <c r="AX2" s="62"/>
      <c r="AY2" s="62"/>
      <c r="AZ2" s="62"/>
      <c r="BA2" s="62"/>
      <c r="BB2" s="62"/>
      <c r="BC2" s="62" t="s">
        <v>33</v>
      </c>
      <c r="BD2" s="62" t="s">
        <v>65</v>
      </c>
      <c r="BE2" s="62" t="s">
        <v>39</v>
      </c>
      <c r="BF2" s="62" t="s">
        <v>174</v>
      </c>
      <c r="BG2" s="62" t="s">
        <v>175</v>
      </c>
      <c r="BH2" s="62" t="s">
        <v>176</v>
      </c>
      <c r="BI2" s="62" t="s">
        <v>177</v>
      </c>
      <c r="BJ2" s="64">
        <v>40171</v>
      </c>
      <c r="BK2" s="64">
        <v>44286</v>
      </c>
      <c r="BL2" s="64">
        <v>44286</v>
      </c>
      <c r="BM2" s="63">
        <v>800000</v>
      </c>
      <c r="BN2" s="63">
        <v>864000</v>
      </c>
      <c r="BO2" s="63">
        <v>800000</v>
      </c>
      <c r="BP2" s="62" t="s">
        <v>180</v>
      </c>
      <c r="BQ2" s="65"/>
      <c r="BR2" s="65"/>
      <c r="BS2" s="62"/>
      <c r="BT2" s="62" t="s">
        <v>143</v>
      </c>
      <c r="BU2" s="63"/>
      <c r="BV2" s="63"/>
      <c r="BW2" s="62"/>
      <c r="BX2" s="68"/>
      <c r="BY2" s="62"/>
      <c r="BZ2" s="62"/>
      <c r="CA2" s="63"/>
      <c r="CB2" s="63"/>
      <c r="CD2" s="62"/>
      <c r="CE2" s="62"/>
      <c r="CF2" s="62"/>
      <c r="CG2" s="62"/>
      <c r="CH2" s="71" t="s">
        <v>275</v>
      </c>
      <c r="CI2" s="66" t="s">
        <v>267</v>
      </c>
      <c r="CJ2" s="71" t="s">
        <v>266</v>
      </c>
      <c r="CK2" s="61" t="s">
        <v>270</v>
      </c>
      <c r="CL2" s="62"/>
      <c r="CM2" s="65"/>
      <c r="CN2" s="62" t="s">
        <v>178</v>
      </c>
      <c r="CO2" s="62" t="s">
        <v>179</v>
      </c>
      <c r="CP2" s="62"/>
      <c r="CQ2" s="62"/>
      <c r="CR2" s="62"/>
      <c r="CS2" s="66" t="s">
        <v>311</v>
      </c>
      <c r="CT2" s="62" t="s">
        <v>205</v>
      </c>
      <c r="CU2" s="62" t="s">
        <v>205</v>
      </c>
      <c r="CV2" s="62" t="s">
        <v>205</v>
      </c>
      <c r="CW2" s="65"/>
      <c r="CX2" s="62" t="s">
        <v>205</v>
      </c>
      <c r="CY2" s="62"/>
      <c r="CZ2" s="62"/>
      <c r="DA2" s="62"/>
      <c r="DB2" s="62"/>
      <c r="DC2" s="62"/>
      <c r="DD2" s="62" t="s">
        <v>251</v>
      </c>
      <c r="DE2" s="62"/>
      <c r="DF2" s="62"/>
      <c r="DP2" s="62"/>
      <c r="DQ2" s="62"/>
      <c r="DR2" s="62"/>
      <c r="DS2" s="62"/>
      <c r="DT2" s="62"/>
      <c r="DU2" s="62"/>
      <c r="DV2" s="62"/>
      <c r="DW2" s="62"/>
      <c r="DX2" s="62"/>
      <c r="DY2" s="62"/>
      <c r="DZ2" s="62"/>
      <c r="EA2" s="62"/>
      <c r="EB2" s="62"/>
      <c r="EC2" s="62"/>
      <c r="ED2" s="62"/>
      <c r="EH2" s="62" t="s">
        <v>33</v>
      </c>
      <c r="EI2" s="62" t="s">
        <v>65</v>
      </c>
      <c r="EJ2" s="64">
        <v>43457</v>
      </c>
      <c r="EK2" s="62" t="s">
        <v>172</v>
      </c>
      <c r="EL2" s="62" t="s">
        <v>173</v>
      </c>
      <c r="EO2" s="62"/>
      <c r="EP2" s="62"/>
      <c r="EQ2" s="62"/>
      <c r="ES2" s="63"/>
      <c r="ET2" s="63"/>
    </row>
    <row r="3" spans="1:181">
      <c r="A3" s="81"/>
      <c r="B3" s="81"/>
      <c r="D3" s="81"/>
      <c r="E3" s="81"/>
    </row>
    <row r="4" spans="1:181" ht="19.5" thickBot="1">
      <c r="A4" s="91" t="s">
        <v>288</v>
      </c>
      <c r="B4" s="91" t="s">
        <v>289</v>
      </c>
      <c r="C4" s="91" t="s">
        <v>388</v>
      </c>
      <c r="D4" s="91" t="s">
        <v>290</v>
      </c>
      <c r="E4" s="85" t="s">
        <v>280</v>
      </c>
      <c r="F4" s="82"/>
      <c r="G4" s="82"/>
      <c r="H4" s="91" t="s">
        <v>295</v>
      </c>
      <c r="I4" s="92" t="s">
        <v>296</v>
      </c>
      <c r="J4" s="91" t="s">
        <v>297</v>
      </c>
      <c r="K4" s="91" t="s">
        <v>298</v>
      </c>
      <c r="L4" s="91" t="s">
        <v>299</v>
      </c>
      <c r="M4" s="91" t="s">
        <v>300</v>
      </c>
      <c r="Q4" s="91" t="s">
        <v>304</v>
      </c>
      <c r="R4" s="91" t="s">
        <v>305</v>
      </c>
      <c r="S4" s="85" t="s">
        <v>280</v>
      </c>
      <c r="T4" s="86" t="s">
        <v>279</v>
      </c>
      <c r="U4" s="85" t="s">
        <v>280</v>
      </c>
      <c r="V4" s="86" t="s">
        <v>279</v>
      </c>
      <c r="W4" s="91" t="s">
        <v>306</v>
      </c>
      <c r="X4" s="91" t="s">
        <v>307</v>
      </c>
      <c r="Y4" s="91" t="s">
        <v>308</v>
      </c>
      <c r="Z4" s="91" t="s">
        <v>309</v>
      </c>
      <c r="AA4" s="91" t="s">
        <v>310</v>
      </c>
      <c r="AB4" s="86" t="s">
        <v>279</v>
      </c>
      <c r="AC4" s="86" t="s">
        <v>279</v>
      </c>
      <c r="AD4" s="86" t="s">
        <v>279</v>
      </c>
      <c r="AE4" s="86" t="s">
        <v>279</v>
      </c>
      <c r="AF4" s="86" t="s">
        <v>279</v>
      </c>
      <c r="AG4" s="85" t="s">
        <v>280</v>
      </c>
      <c r="AH4" s="86" t="s">
        <v>279</v>
      </c>
      <c r="AI4" s="95" t="s">
        <v>335</v>
      </c>
      <c r="AJ4" s="95" t="s">
        <v>336</v>
      </c>
      <c r="AK4" s="95" t="s">
        <v>337</v>
      </c>
      <c r="AL4" s="95" t="s">
        <v>338</v>
      </c>
      <c r="AM4" s="95" t="s">
        <v>339</v>
      </c>
      <c r="AN4" s="95" t="s">
        <v>340</v>
      </c>
      <c r="AO4" s="95" t="s">
        <v>341</v>
      </c>
      <c r="AP4" s="95" t="s">
        <v>343</v>
      </c>
      <c r="AQ4" s="95" t="s">
        <v>344</v>
      </c>
      <c r="AR4" s="95" t="s">
        <v>342</v>
      </c>
      <c r="AS4" s="95" t="s">
        <v>345</v>
      </c>
      <c r="AT4" s="99" t="s">
        <v>326</v>
      </c>
      <c r="AU4" s="95" t="s">
        <v>327</v>
      </c>
      <c r="AV4" s="91" t="s">
        <v>360</v>
      </c>
      <c r="AW4" s="99" t="s">
        <v>328</v>
      </c>
      <c r="AX4" s="95" t="s">
        <v>329</v>
      </c>
      <c r="AY4" s="91" t="s">
        <v>361</v>
      </c>
      <c r="AZ4" s="99" t="s">
        <v>330</v>
      </c>
      <c r="BA4" s="95" t="s">
        <v>331</v>
      </c>
      <c r="BB4" s="91" t="s">
        <v>362</v>
      </c>
      <c r="BC4" s="99" t="s">
        <v>321</v>
      </c>
      <c r="BD4" s="99" t="s">
        <v>322</v>
      </c>
      <c r="BE4" s="99" t="s">
        <v>346</v>
      </c>
      <c r="BF4" s="102" t="s">
        <v>358</v>
      </c>
      <c r="BG4" s="99" t="s">
        <v>323</v>
      </c>
      <c r="BH4" s="99" t="s">
        <v>324</v>
      </c>
      <c r="BI4" s="91" t="s">
        <v>387</v>
      </c>
      <c r="BJ4" s="95" t="s">
        <v>325</v>
      </c>
      <c r="BK4" s="91" t="s">
        <v>389</v>
      </c>
      <c r="BL4" s="91" t="s">
        <v>390</v>
      </c>
      <c r="BM4" s="95" t="s">
        <v>332</v>
      </c>
      <c r="BN4" s="86" t="s">
        <v>279</v>
      </c>
      <c r="BO4" s="86" t="s">
        <v>279</v>
      </c>
      <c r="BP4" s="102" t="s">
        <v>358</v>
      </c>
      <c r="BQ4" s="95" t="s">
        <v>315</v>
      </c>
      <c r="BR4" s="91" t="s">
        <v>391</v>
      </c>
      <c r="BS4" s="85" t="s">
        <v>280</v>
      </c>
      <c r="BT4" s="85" t="s">
        <v>280</v>
      </c>
      <c r="BU4" s="91" t="s">
        <v>392</v>
      </c>
      <c r="BV4" s="91" t="s">
        <v>393</v>
      </c>
      <c r="BW4" s="95" t="s">
        <v>312</v>
      </c>
      <c r="BX4" s="91" t="s">
        <v>384</v>
      </c>
      <c r="BY4" s="91" t="s">
        <v>385</v>
      </c>
      <c r="BZ4" s="91" t="s">
        <v>386</v>
      </c>
      <c r="CA4" s="86" t="s">
        <v>279</v>
      </c>
      <c r="CB4" s="86" t="s">
        <v>279</v>
      </c>
      <c r="CC4" s="86" t="s">
        <v>279</v>
      </c>
      <c r="CD4" s="91" t="s">
        <v>394</v>
      </c>
      <c r="CE4" s="91" t="s">
        <v>395</v>
      </c>
      <c r="CF4" s="91" t="s">
        <v>396</v>
      </c>
      <c r="CG4" s="91" t="s">
        <v>397</v>
      </c>
      <c r="CH4" s="91" t="s">
        <v>398</v>
      </c>
      <c r="CI4" s="91" t="s">
        <v>400</v>
      </c>
      <c r="CJ4" s="91" t="s">
        <v>399</v>
      </c>
      <c r="CK4" s="91" t="s">
        <v>401</v>
      </c>
      <c r="CL4" s="95" t="s">
        <v>313</v>
      </c>
      <c r="CM4" s="95" t="s">
        <v>314</v>
      </c>
      <c r="CN4" s="61" t="s">
        <v>403</v>
      </c>
      <c r="CO4" s="61" t="s">
        <v>404</v>
      </c>
      <c r="CP4" s="91" t="s">
        <v>405</v>
      </c>
      <c r="CQ4" s="91" t="s">
        <v>406</v>
      </c>
      <c r="CR4" s="91" t="s">
        <v>407</v>
      </c>
      <c r="CS4" s="80"/>
      <c r="CT4" s="91" t="s">
        <v>408</v>
      </c>
      <c r="CU4" s="91" t="s">
        <v>409</v>
      </c>
      <c r="CV4" s="91" t="s">
        <v>410</v>
      </c>
      <c r="CW4" s="80"/>
      <c r="CX4" s="91" t="s">
        <v>412</v>
      </c>
      <c r="CY4" s="91" t="s">
        <v>413</v>
      </c>
      <c r="CZ4" s="91" t="s">
        <v>414</v>
      </c>
      <c r="DA4" s="91" t="s">
        <v>415</v>
      </c>
      <c r="DB4" s="91" t="s">
        <v>416</v>
      </c>
      <c r="DC4" s="91" t="s">
        <v>417</v>
      </c>
      <c r="DD4" s="91" t="s">
        <v>411</v>
      </c>
      <c r="DE4" s="91" t="s">
        <v>418</v>
      </c>
      <c r="DF4" s="91" t="s">
        <v>419</v>
      </c>
      <c r="DG4" s="91" t="s">
        <v>420</v>
      </c>
      <c r="DH4" s="91" t="s">
        <v>421</v>
      </c>
      <c r="DI4" s="91" t="s">
        <v>422</v>
      </c>
      <c r="DJ4" s="91" t="s">
        <v>423</v>
      </c>
      <c r="DK4" s="91" t="s">
        <v>424</v>
      </c>
      <c r="DL4" s="91" t="s">
        <v>425</v>
      </c>
      <c r="DM4" s="91" t="s">
        <v>426</v>
      </c>
      <c r="DN4" s="91" t="s">
        <v>427</v>
      </c>
      <c r="DO4" s="91" t="s">
        <v>428</v>
      </c>
      <c r="DP4" s="91" t="s">
        <v>369</v>
      </c>
      <c r="DQ4" s="91" t="s">
        <v>368</v>
      </c>
      <c r="DR4" s="91" t="s">
        <v>366</v>
      </c>
      <c r="DS4" s="91" t="s">
        <v>370</v>
      </c>
      <c r="DT4" s="91" t="s">
        <v>371</v>
      </c>
      <c r="DU4" s="91" t="s">
        <v>372</v>
      </c>
      <c r="DV4" s="91" t="s">
        <v>373</v>
      </c>
      <c r="DW4" s="91" t="s">
        <v>374</v>
      </c>
      <c r="DX4" s="91" t="s">
        <v>367</v>
      </c>
      <c r="DY4" s="91" t="s">
        <v>375</v>
      </c>
      <c r="DZ4" s="91" t="s">
        <v>376</v>
      </c>
      <c r="EA4" s="91" t="s">
        <v>377</v>
      </c>
      <c r="EB4" s="91" t="s">
        <v>378</v>
      </c>
      <c r="EC4" s="91" t="s">
        <v>379</v>
      </c>
      <c r="ED4" s="91" t="s">
        <v>380</v>
      </c>
      <c r="EE4" s="91" t="s">
        <v>381</v>
      </c>
      <c r="EF4" s="91" t="s">
        <v>382</v>
      </c>
      <c r="EG4" s="91" t="s">
        <v>383</v>
      </c>
      <c r="FB4" s="103" t="s">
        <v>293</v>
      </c>
      <c r="FC4" s="93" t="s">
        <v>291</v>
      </c>
      <c r="FD4" s="85" t="s">
        <v>364</v>
      </c>
      <c r="FE4" s="85" t="s">
        <v>365</v>
      </c>
      <c r="FF4" s="95" t="s">
        <v>347</v>
      </c>
      <c r="FG4" s="95" t="s">
        <v>348</v>
      </c>
      <c r="FH4" s="95" t="s">
        <v>349</v>
      </c>
      <c r="FI4" s="95" t="s">
        <v>353</v>
      </c>
      <c r="FJ4" s="95" t="s">
        <v>354</v>
      </c>
      <c r="FK4" s="100" t="s">
        <v>320</v>
      </c>
      <c r="FL4" s="100" t="s">
        <v>316</v>
      </c>
      <c r="FM4" s="101" t="s">
        <v>317</v>
      </c>
      <c r="FN4" s="100" t="s">
        <v>318</v>
      </c>
      <c r="FO4" s="101" t="s">
        <v>319</v>
      </c>
      <c r="FP4" s="93" t="s">
        <v>301</v>
      </c>
      <c r="FQ4" s="93" t="s">
        <v>302</v>
      </c>
      <c r="FR4" s="93" t="s">
        <v>303</v>
      </c>
      <c r="FS4" s="100" t="s">
        <v>357</v>
      </c>
      <c r="FT4" s="101"/>
      <c r="FU4" s="100" t="s">
        <v>333</v>
      </c>
      <c r="FV4" s="101" t="s">
        <v>334</v>
      </c>
      <c r="FW4" s="102" t="s">
        <v>359</v>
      </c>
      <c r="FX4" s="102" t="s">
        <v>363</v>
      </c>
      <c r="FY4" s="102" t="s">
        <v>430</v>
      </c>
    </row>
    <row r="5" spans="1:181" ht="75.75" thickBot="1">
      <c r="A5" s="72" t="s">
        <v>273</v>
      </c>
      <c r="B5" s="69" t="s">
        <v>66</v>
      </c>
      <c r="C5" s="69" t="s">
        <v>67</v>
      </c>
      <c r="D5" s="69" t="s">
        <v>68</v>
      </c>
      <c r="E5" s="69" t="s">
        <v>69</v>
      </c>
      <c r="F5" s="69" t="s">
        <v>70</v>
      </c>
      <c r="G5" s="69" t="s">
        <v>71</v>
      </c>
      <c r="H5" s="69" t="s">
        <v>72</v>
      </c>
      <c r="I5" s="69" t="s">
        <v>73</v>
      </c>
      <c r="J5" s="69" t="s">
        <v>74</v>
      </c>
      <c r="K5" s="69" t="s">
        <v>75</v>
      </c>
      <c r="L5" s="69" t="s">
        <v>76</v>
      </c>
      <c r="M5" s="69" t="s">
        <v>77</v>
      </c>
      <c r="N5" s="69" t="s">
        <v>78</v>
      </c>
      <c r="O5" s="69" t="s">
        <v>79</v>
      </c>
      <c r="P5" s="69" t="s">
        <v>80</v>
      </c>
      <c r="Q5" s="69" t="s">
        <v>81</v>
      </c>
      <c r="R5" s="69" t="s">
        <v>82</v>
      </c>
      <c r="S5" s="69" t="s">
        <v>83</v>
      </c>
      <c r="T5" s="69" t="s">
        <v>84</v>
      </c>
      <c r="U5" s="69" t="s">
        <v>85</v>
      </c>
      <c r="V5" s="69" t="s">
        <v>86</v>
      </c>
      <c r="W5" s="69" t="s">
        <v>87</v>
      </c>
      <c r="X5" s="69" t="s">
        <v>88</v>
      </c>
      <c r="Y5" s="69" t="s">
        <v>89</v>
      </c>
      <c r="Z5" s="69" t="s">
        <v>90</v>
      </c>
      <c r="AA5" s="69" t="s">
        <v>91</v>
      </c>
      <c r="AB5" s="69" t="s">
        <v>92</v>
      </c>
      <c r="AC5" s="69" t="s">
        <v>93</v>
      </c>
      <c r="AD5" s="69" t="s">
        <v>94</v>
      </c>
      <c r="AE5" s="69" t="s">
        <v>95</v>
      </c>
      <c r="AF5" s="69" t="s">
        <v>96</v>
      </c>
      <c r="AG5" s="69" t="s">
        <v>97</v>
      </c>
      <c r="AH5" s="69" t="s">
        <v>98</v>
      </c>
      <c r="AI5" s="69" t="s">
        <v>99</v>
      </c>
      <c r="AJ5" s="69" t="s">
        <v>100</v>
      </c>
      <c r="AK5" s="69" t="s">
        <v>101</v>
      </c>
      <c r="AL5" s="69" t="s">
        <v>102</v>
      </c>
      <c r="AM5" s="69" t="s">
        <v>103</v>
      </c>
      <c r="AN5" s="69" t="s">
        <v>104</v>
      </c>
      <c r="AO5" s="69" t="s">
        <v>105</v>
      </c>
      <c r="AP5" s="69" t="s">
        <v>106</v>
      </c>
      <c r="AQ5" s="69" t="s">
        <v>107</v>
      </c>
      <c r="AR5" s="69" t="s">
        <v>108</v>
      </c>
      <c r="AS5" s="69" t="s">
        <v>109</v>
      </c>
      <c r="AT5" s="69" t="s">
        <v>110</v>
      </c>
      <c r="AU5" s="69" t="s">
        <v>111</v>
      </c>
      <c r="AV5" s="69" t="s">
        <v>112</v>
      </c>
      <c r="AW5" s="69" t="s">
        <v>113</v>
      </c>
      <c r="AX5" s="69" t="s">
        <v>114</v>
      </c>
      <c r="AY5" s="69" t="s">
        <v>115</v>
      </c>
      <c r="AZ5" s="69" t="s">
        <v>116</v>
      </c>
      <c r="BA5" s="69" t="s">
        <v>117</v>
      </c>
      <c r="BB5" s="69" t="s">
        <v>118</v>
      </c>
      <c r="BC5" s="69" t="s">
        <v>119</v>
      </c>
      <c r="BD5" s="69" t="s">
        <v>120</v>
      </c>
      <c r="BE5" s="69" t="s">
        <v>121</v>
      </c>
      <c r="BF5" s="69" t="s">
        <v>122</v>
      </c>
      <c r="BG5" s="69" t="s">
        <v>123</v>
      </c>
      <c r="BH5" s="69" t="s">
        <v>124</v>
      </c>
      <c r="BI5" s="69" t="s">
        <v>125</v>
      </c>
      <c r="BJ5" s="69" t="s">
        <v>126</v>
      </c>
      <c r="BK5" s="69" t="s">
        <v>127</v>
      </c>
      <c r="BL5" s="69" t="s">
        <v>128</v>
      </c>
      <c r="BM5" s="69" t="s">
        <v>181</v>
      </c>
      <c r="BN5" s="69" t="s">
        <v>182</v>
      </c>
      <c r="BO5" s="57" t="s">
        <v>183</v>
      </c>
      <c r="BP5" s="69" t="s">
        <v>137</v>
      </c>
      <c r="BQ5" s="69" t="s">
        <v>129</v>
      </c>
      <c r="BR5" s="69" t="s">
        <v>130</v>
      </c>
      <c r="BS5" s="57" t="s">
        <v>184</v>
      </c>
      <c r="BT5" s="69" t="s">
        <v>131</v>
      </c>
      <c r="BU5" s="57" t="s">
        <v>185</v>
      </c>
      <c r="BV5" s="57" t="s">
        <v>186</v>
      </c>
      <c r="BW5" s="58" t="s">
        <v>187</v>
      </c>
      <c r="BX5" s="57" t="s">
        <v>188</v>
      </c>
      <c r="BY5" s="57" t="s">
        <v>189</v>
      </c>
      <c r="BZ5" s="57" t="s">
        <v>190</v>
      </c>
      <c r="CA5" s="57" t="s">
        <v>191</v>
      </c>
      <c r="CB5" s="57" t="s">
        <v>192</v>
      </c>
      <c r="CC5" s="57" t="s">
        <v>193</v>
      </c>
      <c r="CD5" s="58" t="s">
        <v>194</v>
      </c>
      <c r="CE5" s="57" t="s">
        <v>195</v>
      </c>
      <c r="CF5" s="57" t="s">
        <v>196</v>
      </c>
      <c r="CG5" s="59" t="s">
        <v>197</v>
      </c>
      <c r="CH5" s="58" t="s">
        <v>198</v>
      </c>
      <c r="CI5" s="57" t="s">
        <v>199</v>
      </c>
      <c r="CJ5" s="58" t="s">
        <v>200</v>
      </c>
      <c r="CK5" s="57" t="s">
        <v>201</v>
      </c>
      <c r="CL5" s="58" t="s">
        <v>252</v>
      </c>
      <c r="CM5" s="69" t="s">
        <v>132</v>
      </c>
      <c r="CN5" s="69" t="s">
        <v>133</v>
      </c>
      <c r="CO5" s="69" t="s">
        <v>134</v>
      </c>
      <c r="CP5" s="69" t="s">
        <v>135</v>
      </c>
      <c r="CQ5" s="69" t="s">
        <v>136</v>
      </c>
      <c r="CR5" s="58" t="s">
        <v>202</v>
      </c>
      <c r="CS5" s="57" t="s">
        <v>203</v>
      </c>
      <c r="CT5" s="57" t="s">
        <v>204</v>
      </c>
      <c r="CU5" s="57" t="s">
        <v>206</v>
      </c>
      <c r="CV5" s="57" t="s">
        <v>207</v>
      </c>
      <c r="CW5" s="60" t="s">
        <v>208</v>
      </c>
      <c r="CX5" s="57" t="s">
        <v>209</v>
      </c>
      <c r="CY5" s="57" t="s">
        <v>210</v>
      </c>
      <c r="CZ5" s="57" t="s">
        <v>211</v>
      </c>
      <c r="DA5" s="57" t="s">
        <v>212</v>
      </c>
      <c r="DB5" s="57" t="s">
        <v>213</v>
      </c>
      <c r="DC5" s="57" t="s">
        <v>214</v>
      </c>
      <c r="DD5" s="57" t="s">
        <v>215</v>
      </c>
      <c r="DE5" s="57" t="s">
        <v>216</v>
      </c>
      <c r="DF5" s="57" t="s">
        <v>217</v>
      </c>
      <c r="DG5" s="57" t="s">
        <v>224</v>
      </c>
      <c r="DH5" s="57" t="s">
        <v>225</v>
      </c>
      <c r="DI5" s="57" t="s">
        <v>226</v>
      </c>
      <c r="DJ5" s="57" t="s">
        <v>227</v>
      </c>
      <c r="DK5" s="57" t="s">
        <v>228</v>
      </c>
      <c r="DL5" s="57" t="s">
        <v>229</v>
      </c>
      <c r="DM5" s="57" t="s">
        <v>230</v>
      </c>
      <c r="DN5" s="57" t="s">
        <v>231</v>
      </c>
      <c r="DO5" s="57" t="s">
        <v>232</v>
      </c>
      <c r="DP5" s="57" t="s">
        <v>233</v>
      </c>
      <c r="DQ5" s="57" t="s">
        <v>234</v>
      </c>
      <c r="DR5" s="57" t="s">
        <v>235</v>
      </c>
      <c r="DS5" s="57" t="s">
        <v>236</v>
      </c>
      <c r="DT5" s="57" t="s">
        <v>237</v>
      </c>
      <c r="DU5" s="57" t="s">
        <v>238</v>
      </c>
      <c r="DV5" s="57" t="s">
        <v>239</v>
      </c>
      <c r="DW5" s="57" t="s">
        <v>240</v>
      </c>
      <c r="DX5" s="57" t="s">
        <v>241</v>
      </c>
      <c r="DY5" s="57" t="s">
        <v>242</v>
      </c>
      <c r="DZ5" s="57" t="s">
        <v>243</v>
      </c>
      <c r="EA5" s="57" t="s">
        <v>244</v>
      </c>
      <c r="EB5" s="57" t="s">
        <v>245</v>
      </c>
      <c r="EC5" s="57" t="s">
        <v>246</v>
      </c>
      <c r="ED5" s="57" t="s">
        <v>247</v>
      </c>
      <c r="EE5" s="57" t="s">
        <v>248</v>
      </c>
      <c r="EF5" s="57" t="s">
        <v>249</v>
      </c>
      <c r="EG5" s="57" t="s">
        <v>250</v>
      </c>
      <c r="EH5" s="69" t="s">
        <v>138</v>
      </c>
      <c r="EI5" s="69" t="s">
        <v>139</v>
      </c>
      <c r="EJ5" s="69" t="s">
        <v>253</v>
      </c>
      <c r="EK5" s="69" t="s">
        <v>254</v>
      </c>
      <c r="EL5" s="69" t="s">
        <v>255</v>
      </c>
      <c r="EM5" s="69" t="s">
        <v>256</v>
      </c>
      <c r="EN5" s="69" t="s">
        <v>257</v>
      </c>
      <c r="EO5" s="69" t="s">
        <v>258</v>
      </c>
      <c r="EP5" s="69" t="s">
        <v>259</v>
      </c>
      <c r="EQ5" s="69" t="s">
        <v>260</v>
      </c>
      <c r="ER5" s="69" t="s">
        <v>261</v>
      </c>
      <c r="ES5" s="69" t="s">
        <v>262</v>
      </c>
      <c r="ET5" s="58" t="s">
        <v>263</v>
      </c>
      <c r="EU5" s="69" t="s">
        <v>264</v>
      </c>
      <c r="EV5" s="57" t="s">
        <v>218</v>
      </c>
      <c r="EW5" s="57" t="s">
        <v>219</v>
      </c>
      <c r="EX5" s="57" t="s">
        <v>220</v>
      </c>
      <c r="EY5" s="57" t="s">
        <v>221</v>
      </c>
      <c r="EZ5" s="57" t="s">
        <v>222</v>
      </c>
      <c r="FA5" s="57" t="s">
        <v>223</v>
      </c>
      <c r="FB5" s="90" t="s">
        <v>294</v>
      </c>
      <c r="FC5" s="90" t="s">
        <v>292</v>
      </c>
      <c r="FD5" s="57" t="s">
        <v>184</v>
      </c>
      <c r="FE5" s="69" t="s">
        <v>131</v>
      </c>
      <c r="FF5" s="90" t="s">
        <v>350</v>
      </c>
      <c r="FG5" s="90" t="s">
        <v>351</v>
      </c>
      <c r="FH5" s="90" t="s">
        <v>352</v>
      </c>
      <c r="FI5" s="90" t="s">
        <v>355</v>
      </c>
      <c r="FJ5" s="90" t="s">
        <v>356</v>
      </c>
      <c r="FK5" s="87" t="s">
        <v>281</v>
      </c>
      <c r="FL5" s="88" t="s">
        <v>282</v>
      </c>
      <c r="FM5" s="89" t="s">
        <v>283</v>
      </c>
      <c r="FN5" s="88" t="s">
        <v>284</v>
      </c>
      <c r="FO5" s="89" t="s">
        <v>285</v>
      </c>
      <c r="FP5" s="94" t="s">
        <v>78</v>
      </c>
      <c r="FQ5" s="94" t="s">
        <v>79</v>
      </c>
      <c r="FR5" s="94" t="s">
        <v>80</v>
      </c>
      <c r="FS5" s="88" t="s">
        <v>286</v>
      </c>
      <c r="FT5" s="89" t="s">
        <v>287</v>
      </c>
      <c r="FU5" s="88" t="s">
        <v>97</v>
      </c>
      <c r="FV5" s="89" t="s">
        <v>98</v>
      </c>
      <c r="FW5" s="69" t="s">
        <v>122</v>
      </c>
      <c r="FX5" s="69" t="s">
        <v>137</v>
      </c>
      <c r="FY5" s="90" t="s">
        <v>402</v>
      </c>
    </row>
    <row r="6" spans="1:181" s="75" customFormat="1" ht="22.7" customHeight="1">
      <c r="A6" s="75" t="str">
        <f>IF(●保守申込書!A121="","",●保守申込書!A121)</f>
        <v/>
      </c>
      <c r="B6" s="76" t="str">
        <f>IF($C$1="all",IF(●保守申込書!BZ115="","",●保守申込書!BZ115),"")</f>
        <v/>
      </c>
      <c r="C6" s="76" t="str">
        <f>IF($C$1="all",IF(●保守申込書!BW1="","",●保守申込書!BW1),"")</f>
        <v/>
      </c>
      <c r="D6" s="76" t="str">
        <f>IF($C$1="all",IF(●保守申込書!K107="","",●保守申込書!K107),IF(●保守申込書!AE107="","",●保守申込書!K107))</f>
        <v/>
      </c>
      <c r="E6" s="76" t="str">
        <f>IF($C$1="all",IF(●保守申込書!K109="","",●保守申込書!K109),IF(●保守申込書!AE109="","",●保守申込書!K109))</f>
        <v/>
      </c>
      <c r="F6" s="77"/>
      <c r="G6" s="76"/>
      <c r="H6" s="84" t="str">
        <f>IF($C$1="all",IF(●保守申込書!BI53="","",●保守申込書!BI53),IF(●保守申込書!CP53="","",●保守申込書!BI53))</f>
        <v/>
      </c>
      <c r="I6" s="84" t="str">
        <f>IF($C$1="all",IF(●保守申込書!CA53="","",●保守申込書!CA53),IF(●保守申込書!CP54="","",●保守申込書!CA53))</f>
        <v/>
      </c>
      <c r="J6" s="76" t="str">
        <f>IF($C$1="all",IF(●保守申込書!L12="","",●保守申込書!L12),IF(●保守申込書!CP12="","",●保守申込書!L12))</f>
        <v/>
      </c>
      <c r="K6" s="76" t="str">
        <f>IF($C$1="all",IF(●保守申込書!L15="","",●保守申込書!L15),IF(●保守申込書!CP15="","",●保守申込書!L15))</f>
        <v/>
      </c>
      <c r="L6" s="76" t="str">
        <f>IF($C$1="all",IF(●保守申込書!L18="","",●保守申込書!L18),IF(●保守申込書!CP18="","",●保守申込書!L18))</f>
        <v/>
      </c>
      <c r="M6" s="76" t="str">
        <f>IF($C$1="all",IF(●保守申込書!N21="","",●保守申込書!N21),IF(●保守申込書!CP21="","",●保守申込書!N21))</f>
        <v/>
      </c>
      <c r="N6" s="76" t="str">
        <f>IF($C$1="all",IF(●保守申込書!AB21="","",●保守申込書!AB21),IF(●保守申込書!CP22="","",●保守申込書!AB21))</f>
        <v/>
      </c>
      <c r="O6" s="76"/>
      <c r="P6" s="76"/>
      <c r="Q6" s="76" t="str">
        <f>IF($C$1="all",IF(●保守申込書!L24="","",●保守申込書!L24),IF(●保守申込書!AT24="","",●保守申込書!L24))</f>
        <v/>
      </c>
      <c r="R6" s="76" t="str">
        <f>IF($C$1="all",IF(●保守申込書!BH24="","",●保守申込書!BH24),IF(●保守申込書!CP24="","",●保守申込書!BH24))</f>
        <v/>
      </c>
      <c r="S6" s="76" t="str">
        <f>IF($C$1="all",IF(●保守申込書!P27="","",●保守申込書!P27),IF(●保守申込書!AT27="","",●保守申込書!P27))</f>
        <v/>
      </c>
      <c r="T6" s="76" t="str">
        <f>IF($C$1="all",IF(●保守申込書!BH27="","",●保守申込書!BH27),IF(●保守申込書!CP27="","",●保守申込書!BH27))</f>
        <v/>
      </c>
      <c r="U6" s="76" t="str">
        <f>IF($C$1="all",IF(●保守申込書!P30="","",●保守申込書!P30),IF(●保守申込書!AT30="","",●保守申込書!P30))</f>
        <v/>
      </c>
      <c r="V6" s="76" t="str">
        <f>IF($C$1="all",IF(●保守申込書!BH30="","",●保守申込書!BH30),IF(●保守申込書!CP30="","",●保守申込書!BH30))</f>
        <v/>
      </c>
      <c r="W6" s="76" t="str">
        <f>IF($C$1="all",IF(●保守申込書!BI56="","",●保守申込書!BI56),IF(●保守申込書!CP56="","",●保守申込書!BI56))</f>
        <v/>
      </c>
      <c r="X6" s="76" t="str">
        <f>IF($C$1="all",IF(●保守申込書!BI59="","",●保守申込書!BI59),IF(●保守申込書!CP59="","",●保守申込書!BI59))</f>
        <v/>
      </c>
      <c r="Y6" s="76" t="str">
        <f>IF($C$1="all",IF(●保守申込書!BI62="","",●保守申込書!BI62),IF(●保守申込書!CP62="","",●保守申込書!BI62))</f>
        <v/>
      </c>
      <c r="Z6" s="76" t="str">
        <f>IF($C$1="all",IF(●保守申込書!K73="","",●保守申込書!K73),IF(●保守申込書!AT73="","",●保守申込書!K73))</f>
        <v/>
      </c>
      <c r="AA6" s="76" t="str">
        <f>IF($C$1="all",IF(●保守申込書!K76="","",●保守申込書!K76),IF(●保守申込書!AT76="","",●保守申込書!K76))</f>
        <v/>
      </c>
      <c r="AB6" s="76" t="str">
        <f>IF($C$1="all",IF(●保守申込書!K79="","",●保守申込書!K79),IF(●保守申込書!AT79="","",●保守申込書!K79))</f>
        <v/>
      </c>
      <c r="AC6" s="76" t="str">
        <f>IF($C$1="all",IF(●保守申込書!K82="","",●保守申込書!K82),IF(●保守申込書!AT82="","",●保守申込書!K82))</f>
        <v/>
      </c>
      <c r="AD6" s="76" t="str">
        <f>IF($C$1="all",IF(●保守申込書!K84="","",●保守申込書!K84),IF(●保守申込書!AT84="","",●保守申込書!K84))</f>
        <v/>
      </c>
      <c r="AE6" s="76" t="str">
        <f>IF($C$1="all",IF(●保守申込書!K89="","",●保守申込書!K89),IF(●保守申込書!AT89="","",●保守申込書!K89))</f>
        <v/>
      </c>
      <c r="AF6" s="76" t="str">
        <f>IF($C$1="all",IF(●保守申込書!K92="","",●保守申込書!K92),IF(●保守申込書!AT92="","",●保守申込書!K92))</f>
        <v/>
      </c>
      <c r="AG6" s="76" t="str">
        <f>IF($C$1="all",IF(●保守申込書!K95="","",●保守申込書!K95),IF(●保守申込書!AT95="","",●保守申込書!K95))</f>
        <v/>
      </c>
      <c r="AH6" s="76" t="str">
        <f>IF($C$1="all",IF(●保守申込書!K98="","",●保守申込書!K98),IF(●保守申込書!AT98="","",●保守申込書!K98))</f>
        <v/>
      </c>
      <c r="AI6" s="76" t="str">
        <f>IF($C$1="all",IF(●保守申込書!BG73="","",●保守申込書!BG73),IF(●保守申込書!CP73="","",●保守申込書!BG73))</f>
        <v/>
      </c>
      <c r="AJ6" s="76" t="str">
        <f>IF($C$1="all",IF(●保守申込書!BG76="","",●保守申込書!BG76),IF(●保守申込書!CP76="","",●保守申込書!BG76))</f>
        <v/>
      </c>
      <c r="AK6" s="76" t="str">
        <f>IF($C$1="all",IF(●保守申込書!BG79="","",●保守申込書!BG79),IF(●保守申込書!AP79="","",●保守申込書!BG79))</f>
        <v/>
      </c>
      <c r="AL6" s="76" t="str">
        <f>IF($C$1="all",IF(●保守申込書!BG82="","",●保守申込書!BG82),IF(●保守申込書!AP82="","",●保守申込書!BG82))</f>
        <v/>
      </c>
      <c r="AM6" s="76" t="str">
        <f>IF($C$1="all",IF(●保守申込書!BG84="","",●保守申込書!BG84),IF(●保守申込書!CP84="","",●保守申込書!BG84))</f>
        <v/>
      </c>
      <c r="AN6" s="76"/>
      <c r="AO6" s="76"/>
      <c r="AP6" s="76" t="str">
        <f>IF($C$1="all",IF(●保守申込書!BG89="","",●保守申込書!BG89),IF(●保守申込書!CP89="","",●保守申込書!BG89))</f>
        <v/>
      </c>
      <c r="AQ6" s="76" t="str">
        <f>IF($C$1="all",IF(●保守申込書!BG92="","",●保守申込書!BG92),IF(●保守申込書!CP92="","",●保守申込書!BG92))</f>
        <v/>
      </c>
      <c r="AR6" s="76" t="str">
        <f>IF($C$1="all",IF(●保守申込書!BG95="","",●保守申込書!BG95),IF(●保守申込書!CP95="","",●保守申込書!BG95))</f>
        <v/>
      </c>
      <c r="AS6" s="76" t="str">
        <f>IF($C$1="all",IF(●保守申込書!BG98="","",●保守申込書!BG98),IF(●保守申込書!CP98="","",●保守申込書!BG98))</f>
        <v/>
      </c>
      <c r="AT6" s="76" t="str">
        <f>IF($C$1="all",IF(●保守申込書!B51="","",●保守申込書!B51),IF(●保守申込書!AT51="","",●保守申込書!B51))</f>
        <v/>
      </c>
      <c r="AU6" s="76" t="str">
        <f>IF($C$1="all",IF(●保守申込書!T51="","",●保守申込書!T51),IF(●保守申込書!AT52="","",●保守申込書!T51))</f>
        <v/>
      </c>
      <c r="AV6" s="76" t="str">
        <f>IF($C$1="all",IF(●保守申込書!AI51="","",●保守申込書!AI51),IF(●保守申込書!AT53="","",●保守申込書!AI51))</f>
        <v/>
      </c>
      <c r="AW6" s="76" t="str">
        <f>IF($C$1="all",IF(●保守申込書!B57="","",●保守申込書!B57),IF(●保守申込書!AT57="","",●保守申込書!B57))</f>
        <v/>
      </c>
      <c r="AX6" s="76" t="str">
        <f>IF($C$1="all",IF(●保守申込書!T57="","",●保守申込書!T57),IF(●保守申込書!AT58="","",●保守申込書!T57))</f>
        <v/>
      </c>
      <c r="AY6" s="76" t="str">
        <f>IF($C$1="all",IF(●保守申込書!AI57="","",●保守申込書!AI57),IF(●保守申込書!AT59="","",●保守申込書!AI57))</f>
        <v/>
      </c>
      <c r="AZ6" s="76" t="str">
        <f>IF($C$1="all",IF(●保守申込書!B62="","",●保守申込書!B62),IF(●保守申込書!AT62="","",●保守申込書!B62))</f>
        <v/>
      </c>
      <c r="BA6" s="76" t="str">
        <f>IF($C$1="all",IF(●保守申込書!T62="","",●保守申込書!T62),IF(●保守申込書!AT63="","",●保守申込書!T62))</f>
        <v/>
      </c>
      <c r="BB6" s="76" t="str">
        <f>IF($C$1="all",IF(●保守申込書!AI62="","",●保守申込書!AI62),IF(●保守申込書!AT64="","",●保守申込書!AI62))</f>
        <v/>
      </c>
      <c r="BC6" s="76" t="str">
        <f>IF($C$1="all",IF(●保守申込書!AA44="","",●保守申込書!AA44),IF(●保守申込書!CP44="","",●保守申込書!AA44))</f>
        <v>ニューオーダコース</v>
      </c>
      <c r="BD6" s="78" t="str">
        <f>IF($C$1="all",IF(●保守申込書!AS44="","",●保守申込書!AS44),IF(●保守申込書!CP45="","",●保守申込書!AS44))</f>
        <v/>
      </c>
      <c r="BE6" s="76" t="str">
        <f>IF($C$1="all",IF(●保守申込書!K115="","",●保守申込書!K115),IF(●保守申込書!AE115="","",●保守申込書!K115))</f>
        <v/>
      </c>
      <c r="BF6" s="76" t="str">
        <f>IF($C$1="all",IF(●保守申込書!K117="","",●保守申込書!K117),IF(●保守申込書!AE117="","",●保守申込書!K117))</f>
        <v/>
      </c>
      <c r="BG6" s="76"/>
      <c r="BH6" s="76"/>
      <c r="BI6" s="76"/>
      <c r="BJ6" s="84" t="str">
        <f>IF($C$1="all",IF(●保守申込書!BI49="","",●保守申込書!BI49),IF(●保守申込書!CP49="","",●保守申込書!BI49))</f>
        <v/>
      </c>
      <c r="BK6" s="77"/>
      <c r="BL6" s="77"/>
      <c r="BM6" s="113" t="str">
        <f>IF($C$1="all",IF(●保守申込書!CC44="","",●保守申込書!CC44),IF(●保守申込書!CP46="","",●保守申込書!CC44))</f>
        <v/>
      </c>
      <c r="BN6" s="77"/>
      <c r="BO6" s="77"/>
      <c r="BP6" s="76"/>
      <c r="BQ6" s="76"/>
      <c r="BR6" s="76"/>
      <c r="BS6" s="76" t="str">
        <f>IF($C$1="all",IF(●保守申込書!K112="","",●保守申込書!K112),IF(●保守申込書!AE112="","",●保守申込書!K112))</f>
        <v/>
      </c>
      <c r="BT6" s="76"/>
      <c r="BU6" s="77"/>
      <c r="BV6" s="77"/>
      <c r="BW6" s="76" t="str">
        <f>IF($C$1="all",IF(●保守申込書!K119="","",●保守申込書!K119),IF(●保守申込書!AE119="","",●保守申込書!K119))</f>
        <v/>
      </c>
      <c r="BX6" s="78"/>
      <c r="BY6" s="76"/>
      <c r="BZ6" s="76"/>
      <c r="CA6" s="77"/>
      <c r="CB6" s="77"/>
      <c r="CD6" s="76"/>
      <c r="CE6" s="76"/>
      <c r="CF6" s="76" t="str">
        <f>IF($C$1="all",IF(●保守申込書!B65="","",●保守申込書!B65),IF(●保守申込書!CP65="","",●保守申込書!B65))</f>
        <v/>
      </c>
      <c r="CG6" s="76"/>
      <c r="CH6" s="76"/>
      <c r="CI6" s="79" t="b">
        <f>IF($C$1="all",IF(●保守申込書!Z115="D1","販売店1",IF(●保守申込書!Z115="D2","販売店2",IF(●保守申込書!Z115="D1&amp;D2","販売店1&amp;2",IF(●保守申込書!Z115="N/A","不可")))),IF(AE111="","",IF(●保守申込書!Z115="D1","販売店1",IF(●保守申込書!Z115="D2","販売店2",IF(●保守申込書!Z115="D1&amp;D2","販売店1&amp;2",IF(●保守申込書!Z115="N/A","不可"))))))</f>
        <v>0</v>
      </c>
      <c r="CJ6" s="76" t="str">
        <f>IF($C$1="all",IF(●保守申込書!A36="","",●保守申込書!A36),IF(●保守申込書!AP36="","",●保守申込書!A36))</f>
        <v/>
      </c>
      <c r="CK6" s="76"/>
      <c r="CL6" s="76"/>
      <c r="CM6" s="76"/>
      <c r="CN6" s="76"/>
      <c r="CO6" s="76"/>
      <c r="CP6" s="76"/>
      <c r="CQ6" s="76"/>
      <c r="CR6" s="76"/>
      <c r="CS6" s="79"/>
      <c r="CT6" s="76"/>
      <c r="CU6" s="76"/>
      <c r="CV6" s="76"/>
      <c r="CW6" s="76"/>
      <c r="CX6" s="76"/>
      <c r="CY6" s="76"/>
      <c r="CZ6" s="76"/>
      <c r="DA6" s="76"/>
      <c r="DB6" s="76"/>
      <c r="DC6" s="76"/>
      <c r="DD6" s="76"/>
      <c r="DE6" s="76"/>
      <c r="DF6" s="76"/>
      <c r="DP6" s="76"/>
      <c r="DQ6" s="76"/>
      <c r="DR6" s="76"/>
      <c r="DS6" s="76"/>
      <c r="DT6" s="76"/>
      <c r="DU6" s="76"/>
      <c r="DV6" s="76"/>
      <c r="DW6" s="76"/>
      <c r="DX6" s="76"/>
      <c r="DY6" s="76"/>
      <c r="DZ6" s="76"/>
      <c r="EA6" s="76"/>
      <c r="EB6" s="76"/>
      <c r="EC6" s="76"/>
      <c r="ED6" s="76"/>
      <c r="EH6" s="76"/>
      <c r="EI6" s="76"/>
      <c r="EJ6" s="77"/>
      <c r="EK6" s="76"/>
      <c r="EL6" s="76"/>
      <c r="EO6" s="76"/>
      <c r="EP6" s="76"/>
      <c r="EQ6" s="76"/>
      <c r="ES6" s="77"/>
      <c r="ET6" s="77"/>
      <c r="FB6" s="106" t="str">
        <f>IF($C$1="all",IF(●保守申込書!K109="","",●保守申込書!K109),IF(●保守申込書!AE109="","",●保守申込書!K109))</f>
        <v/>
      </c>
      <c r="FC6" s="107" t="str">
        <f>IF($C$1="all",IF(●保守申込書!K109="","",●保守申込書!K109),IF(●保守申込書!AE109="","",●保守申込書!K109))</f>
        <v/>
      </c>
      <c r="FD6" s="76" t="str">
        <f>IF($C$1="all",IF(●保守申込書!K112="","",●保守申込書!K112),IF(●保守申込書!AE112="","",●保守申込書!K112))</f>
        <v/>
      </c>
      <c r="FE6" s="76"/>
      <c r="FF6" s="111" t="str">
        <f>IF($C$1="all",IF(●保守申込書!AS107="","",●保守申込書!AS107),IF(●保守申込書!BK107="","",●保守申込書!AS107))</f>
        <v/>
      </c>
      <c r="FG6" s="111" t="str">
        <f>IF($C$1="all",IF(●保守申込書!AS109="","",●保守申込書!AS109),IF(●保守申込書!BK109="","",●保守申込書!AS109))</f>
        <v/>
      </c>
      <c r="FH6" s="111" t="str">
        <f>IF($C$1="all",IF(●保守申込書!AS111="","",●保守申込書!AS111),IF(●保守申込書!BK111="","",●保守申込書!AS111))</f>
        <v/>
      </c>
      <c r="FI6" s="111" t="str">
        <f>IF($C$1="all",IF(●保守申込書!AS114="","",●保守申込書!AS114),IF(●保守申込書!BK114="","",●保守申込書!AS114))</f>
        <v/>
      </c>
      <c r="FJ6" s="111" t="str">
        <f>IF($C$1="all",IF(●保守申込書!AS116="","",●保守申込書!AS116),IF(●保守申込書!BK116="","",●保守申込書!AS116))</f>
        <v/>
      </c>
      <c r="FK6" s="75" t="str">
        <f>IF($C$1="all",IF(●保守申込書!L12="","",●保守申込書!L12),IF(●保守申込書!CP12="","",●保守申込書!L12))&amp;IF($C$1="all",IF(●保守申込書!L15="",""," "&amp;●保守申込書!L15),IF(●保守申込書!CP15="",""," "&amp;●保守申込書!L15))</f>
        <v/>
      </c>
      <c r="FL6" s="75" t="str">
        <f>IF($C$1="all",IF(●保守申込書!P27="","",●保守申込書!P27),IF(●保守申込書!AT27="","",●保守申込書!P27))</f>
        <v/>
      </c>
      <c r="FM6" s="75" t="str">
        <f>IF($C$1="all",IF(●保守申込書!BH27="","",●保守申込書!BH27),IF(●保守申込書!CP27="","",●保守申込書!BH27))</f>
        <v/>
      </c>
      <c r="FN6" s="75" t="str">
        <f>IF($C$1="all",IF(●保守申込書!P30="","",●保守申込書!P30),IF(●保守申込書!AT30="","",●保守申込書!P30))</f>
        <v/>
      </c>
      <c r="FO6" s="75" t="str">
        <f>IF($C$1="all",IF(●保守申込書!BH30="","",●保守申込書!BH30),IF(●保守申込書!CP30="","",●保守申込書!BH30))</f>
        <v/>
      </c>
      <c r="FP6" s="107" t="str">
        <f>IF($C$1="all",IF(●保守申込書!AB21="","",●保守申込書!AB21),IF(●保守申込書!CP22="","",●保守申込書!AB21))</f>
        <v/>
      </c>
      <c r="FQ6" s="107"/>
      <c r="FR6" s="107"/>
      <c r="FS6" s="75" t="str">
        <f>IF($C$1="all",IF(●保守申込書!K73="","",●保守申込書!K73),IF(●保守申込書!AT73="","",●保守申込書!K73))&amp;IF($C$1="all",IF(●保守申込書!K76="",""," "&amp;●保守申込書!K76),IF(●保守申込書!AT76="",""," "&amp;●保守申込書!K76))</f>
        <v/>
      </c>
      <c r="FT6" s="75" t="str">
        <f>IF($C$1="all",IF(●保守申込書!K79="","",●保守申込書!K79),IF(●保守申込書!AT79="","",●保守申込書!K79))</f>
        <v/>
      </c>
      <c r="FU6" s="76" t="str">
        <f>IF($C$1="all",IF(●保守申込書!K95="","",●保守申込書!K95),IF(●保守申込書!AT95="","",●保守申込書!K95))</f>
        <v/>
      </c>
      <c r="FV6" s="76" t="str">
        <f>IF($C$1="all",IF(●保守申込書!K98="","",●保守申込書!K98),IF(●保守申込書!AT98="","",●保守申込書!K98))</f>
        <v/>
      </c>
      <c r="FW6" s="75" t="str">
        <f>IF($C$1="all",IF(●保守申込書!K117="","",●保守申込書!K117),IF(●保守申込書!AE117="","",●保守申込書!K117))</f>
        <v/>
      </c>
      <c r="FY6" s="75" t="str">
        <f>IF($C$1="all",IF(●保守申込書!AS118="","",●保守申込書!AS118),IF(●保守申込書!BK117="","",●保守申込書!AS118))</f>
        <v/>
      </c>
    </row>
    <row r="7" spans="1:181">
      <c r="D7" s="61" t="s">
        <v>278</v>
      </c>
      <c r="E7" s="61" t="s">
        <v>278</v>
      </c>
      <c r="F7" s="82"/>
      <c r="G7" s="82"/>
      <c r="H7" s="61" t="s">
        <v>278</v>
      </c>
      <c r="I7" s="61" t="s">
        <v>278</v>
      </c>
      <c r="J7" s="61" t="s">
        <v>278</v>
      </c>
      <c r="K7" s="61" t="s">
        <v>278</v>
      </c>
      <c r="L7" s="61" t="s">
        <v>278</v>
      </c>
      <c r="M7" s="61" t="s">
        <v>278</v>
      </c>
      <c r="N7" s="83" t="s">
        <v>278</v>
      </c>
      <c r="O7" s="83" t="s">
        <v>278</v>
      </c>
      <c r="P7" s="83" t="s">
        <v>278</v>
      </c>
      <c r="Q7" s="61" t="s">
        <v>278</v>
      </c>
      <c r="R7" s="61" t="s">
        <v>278</v>
      </c>
      <c r="S7" s="61" t="s">
        <v>278</v>
      </c>
      <c r="T7" s="61" t="s">
        <v>278</v>
      </c>
      <c r="U7" s="61" t="s">
        <v>278</v>
      </c>
      <c r="V7" s="61" t="s">
        <v>278</v>
      </c>
      <c r="W7" s="61" t="s">
        <v>278</v>
      </c>
      <c r="X7" s="61" t="s">
        <v>278</v>
      </c>
      <c r="Y7" s="61" t="s">
        <v>278</v>
      </c>
      <c r="Z7" s="61" t="s">
        <v>278</v>
      </c>
      <c r="AA7" s="61" t="s">
        <v>278</v>
      </c>
      <c r="AB7" s="61" t="s">
        <v>278</v>
      </c>
      <c r="AC7" s="61" t="s">
        <v>278</v>
      </c>
      <c r="AD7" s="61" t="s">
        <v>278</v>
      </c>
      <c r="AE7" s="61" t="s">
        <v>278</v>
      </c>
      <c r="AF7" s="61" t="s">
        <v>278</v>
      </c>
      <c r="AG7" s="61" t="s">
        <v>278</v>
      </c>
      <c r="AH7" s="61" t="s">
        <v>278</v>
      </c>
      <c r="AI7" s="61" t="s">
        <v>278</v>
      </c>
      <c r="AJ7" s="61" t="s">
        <v>278</v>
      </c>
      <c r="AK7" s="61" t="s">
        <v>278</v>
      </c>
      <c r="AL7" s="61" t="s">
        <v>278</v>
      </c>
      <c r="AM7" s="104" t="s">
        <v>278</v>
      </c>
      <c r="AN7" s="104" t="s">
        <v>278</v>
      </c>
      <c r="AO7" s="104" t="s">
        <v>278</v>
      </c>
      <c r="AP7" s="61" t="s">
        <v>278</v>
      </c>
      <c r="AQ7" s="61" t="s">
        <v>278</v>
      </c>
      <c r="AR7" s="61" t="s">
        <v>278</v>
      </c>
      <c r="AS7" s="61" t="s">
        <v>278</v>
      </c>
      <c r="AT7" s="61" t="s">
        <v>278</v>
      </c>
      <c r="AU7" s="61" t="s">
        <v>278</v>
      </c>
      <c r="AV7" s="61" t="s">
        <v>278</v>
      </c>
      <c r="AW7" s="61" t="s">
        <v>278</v>
      </c>
      <c r="AX7" s="61" t="s">
        <v>278</v>
      </c>
      <c r="AY7" s="61" t="s">
        <v>278</v>
      </c>
      <c r="AZ7" s="61" t="s">
        <v>278</v>
      </c>
      <c r="BA7" s="61" t="s">
        <v>278</v>
      </c>
      <c r="BB7" s="61" t="s">
        <v>278</v>
      </c>
      <c r="BC7" s="61" t="s">
        <v>278</v>
      </c>
      <c r="BD7" s="61" t="s">
        <v>278</v>
      </c>
      <c r="BE7" s="61" t="s">
        <v>278</v>
      </c>
      <c r="BF7" s="61" t="s">
        <v>278</v>
      </c>
      <c r="BG7" s="82"/>
      <c r="BH7" s="82"/>
      <c r="BI7" s="82"/>
      <c r="BJ7" s="61" t="s">
        <v>278</v>
      </c>
      <c r="BK7" s="82"/>
      <c r="BL7" s="82"/>
      <c r="BM7" s="61" t="s">
        <v>278</v>
      </c>
      <c r="BN7" s="82"/>
      <c r="BO7" s="82"/>
      <c r="BP7" s="82"/>
      <c r="BQ7" s="61" t="s">
        <v>278</v>
      </c>
      <c r="BR7" s="82"/>
      <c r="BS7" s="61" t="s">
        <v>278</v>
      </c>
      <c r="BT7" s="82"/>
      <c r="BU7" s="82"/>
      <c r="BV7" s="82"/>
      <c r="BW7" s="61" t="s">
        <v>278</v>
      </c>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FS7" s="75"/>
      <c r="FT7" s="75"/>
      <c r="FU7" s="76" t="str">
        <f>IF($C$1="all",IF(●保守申込書!FB96="","",●保守申込書!FB96),IF(●保守申込書!GK96="","",●保守申込書!FB96))</f>
        <v/>
      </c>
      <c r="FV7" s="76" t="str">
        <f>IF($C$1="all",IF(●保守申込書!FB99="","",●保守申込書!FB99),IF(●保守申込書!GK99="","",●保守申込書!FB99))</f>
        <v/>
      </c>
    </row>
  </sheetData>
  <phoneticPr fontId="3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●保守申込書</vt:lpstr>
      <vt:lpstr>保守申込書 (記入例)</vt:lpstr>
      <vt:lpstr>保守申込O-list</vt:lpstr>
      <vt:lpstr>●保守申込書!Print_Area</vt:lpstr>
      <vt:lpstr>'保守申込書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MASARU KANZAKI</dc:creator>
  <cp:lastModifiedBy>MAKI MUNEI</cp:lastModifiedBy>
  <cp:lastPrinted>2025-11-04T06:05:45Z</cp:lastPrinted>
  <dcterms:created xsi:type="dcterms:W3CDTF">2018-08-23T01:45:45Z</dcterms:created>
  <dcterms:modified xsi:type="dcterms:W3CDTF">2025-11-05T00:13:15Z</dcterms:modified>
</cp:coreProperties>
</file>